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1- Monthly\18. T30 - B30\2024-2025\8. November 2024\"/>
    </mc:Choice>
  </mc:AlternateContent>
  <xr:revisionPtr revIDLastSave="0" documentId="13_ncr:1_{6C1CF434-0BD6-451E-A467-61C98974D84E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Annexure I" sheetId="1" r:id="rId1"/>
    <sheet name="Annexure II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A72" i="1" l="1"/>
  <c r="AW72" i="1"/>
  <c r="AK72" i="1"/>
  <c r="AG72" i="1"/>
  <c r="U72" i="1"/>
  <c r="Q72" i="1"/>
  <c r="E72" i="1"/>
  <c r="BJ71" i="1"/>
  <c r="BJ72" i="1" s="1"/>
  <c r="BI71" i="1"/>
  <c r="BI72" i="1" s="1"/>
  <c r="BH71" i="1"/>
  <c r="BH72" i="1" s="1"/>
  <c r="BG71" i="1"/>
  <c r="BG72" i="1" s="1"/>
  <c r="BF71" i="1"/>
  <c r="BF72" i="1" s="1"/>
  <c r="BE71" i="1"/>
  <c r="BE72" i="1" s="1"/>
  <c r="BD71" i="1"/>
  <c r="BD72" i="1" s="1"/>
  <c r="BC71" i="1"/>
  <c r="BC72" i="1" s="1"/>
  <c r="BB71" i="1"/>
  <c r="BB72" i="1" s="1"/>
  <c r="BA71" i="1"/>
  <c r="AZ71" i="1"/>
  <c r="AZ72" i="1" s="1"/>
  <c r="AY71" i="1"/>
  <c r="AY72" i="1" s="1"/>
  <c r="AX71" i="1"/>
  <c r="AX72" i="1" s="1"/>
  <c r="AW71" i="1"/>
  <c r="AV71" i="1"/>
  <c r="AV72" i="1" s="1"/>
  <c r="AU71" i="1"/>
  <c r="AU72" i="1" s="1"/>
  <c r="AT71" i="1"/>
  <c r="AT72" i="1" s="1"/>
  <c r="AS71" i="1"/>
  <c r="AS72" i="1" s="1"/>
  <c r="AR71" i="1"/>
  <c r="AR72" i="1" s="1"/>
  <c r="AQ71" i="1"/>
  <c r="AQ72" i="1" s="1"/>
  <c r="AP71" i="1"/>
  <c r="AP72" i="1" s="1"/>
  <c r="AO71" i="1"/>
  <c r="AO72" i="1" s="1"/>
  <c r="AN71" i="1"/>
  <c r="AN72" i="1" s="1"/>
  <c r="AM71" i="1"/>
  <c r="AM72" i="1" s="1"/>
  <c r="AL71" i="1"/>
  <c r="AL72" i="1" s="1"/>
  <c r="AK71" i="1"/>
  <c r="AJ71" i="1"/>
  <c r="AJ72" i="1" s="1"/>
  <c r="AI71" i="1"/>
  <c r="AI72" i="1" s="1"/>
  <c r="AH71" i="1"/>
  <c r="AH72" i="1" s="1"/>
  <c r="AG71" i="1"/>
  <c r="AF71" i="1"/>
  <c r="AF72" i="1" s="1"/>
  <c r="AE71" i="1"/>
  <c r="AE72" i="1" s="1"/>
  <c r="AD71" i="1"/>
  <c r="AD72" i="1" s="1"/>
  <c r="AC71" i="1"/>
  <c r="AC72" i="1" s="1"/>
  <c r="AB71" i="1"/>
  <c r="AB72" i="1" s="1"/>
  <c r="AA71" i="1"/>
  <c r="AA72" i="1" s="1"/>
  <c r="Z71" i="1"/>
  <c r="Z72" i="1" s="1"/>
  <c r="Y71" i="1"/>
  <c r="Y72" i="1" s="1"/>
  <c r="X71" i="1"/>
  <c r="X72" i="1" s="1"/>
  <c r="W71" i="1"/>
  <c r="W72" i="1" s="1"/>
  <c r="V71" i="1"/>
  <c r="V72" i="1" s="1"/>
  <c r="U71" i="1"/>
  <c r="T71" i="1"/>
  <c r="T72" i="1" s="1"/>
  <c r="S71" i="1"/>
  <c r="S72" i="1" s="1"/>
  <c r="R71" i="1"/>
  <c r="R72" i="1" s="1"/>
  <c r="Q71" i="1"/>
  <c r="P71" i="1"/>
  <c r="P72" i="1" s="1"/>
  <c r="O71" i="1"/>
  <c r="O72" i="1" s="1"/>
  <c r="N71" i="1"/>
  <c r="N72" i="1" s="1"/>
  <c r="M71" i="1"/>
  <c r="M72" i="1" s="1"/>
  <c r="L71" i="1"/>
  <c r="L72" i="1" s="1"/>
  <c r="K71" i="1"/>
  <c r="K72" i="1" s="1"/>
  <c r="J71" i="1"/>
  <c r="J72" i="1" s="1"/>
  <c r="I71" i="1"/>
  <c r="I72" i="1" s="1"/>
  <c r="H71" i="1"/>
  <c r="H72" i="1" s="1"/>
  <c r="G71" i="1"/>
  <c r="G72" i="1" s="1"/>
  <c r="F71" i="1"/>
  <c r="F72" i="1" s="1"/>
  <c r="E71" i="1"/>
  <c r="D71" i="1"/>
  <c r="D72" i="1" s="1"/>
  <c r="C71" i="1"/>
  <c r="C72" i="1" s="1"/>
  <c r="BK70" i="1"/>
  <c r="BJ63" i="1"/>
  <c r="BJ64" i="1" s="1"/>
  <c r="BI63" i="1"/>
  <c r="BI64" i="1" s="1"/>
  <c r="BH63" i="1"/>
  <c r="BH64" i="1" s="1"/>
  <c r="BG63" i="1"/>
  <c r="BG64" i="1" s="1"/>
  <c r="BF63" i="1"/>
  <c r="BF64" i="1" s="1"/>
  <c r="BE63" i="1"/>
  <c r="BE64" i="1" s="1"/>
  <c r="BD63" i="1"/>
  <c r="BD64" i="1" s="1"/>
  <c r="BC63" i="1"/>
  <c r="BC64" i="1" s="1"/>
  <c r="BB63" i="1"/>
  <c r="BB64" i="1" s="1"/>
  <c r="BA63" i="1"/>
  <c r="BA64" i="1" s="1"/>
  <c r="AZ63" i="1"/>
  <c r="AZ64" i="1" s="1"/>
  <c r="AY63" i="1"/>
  <c r="AY64" i="1" s="1"/>
  <c r="AX63" i="1"/>
  <c r="AX64" i="1" s="1"/>
  <c r="AW63" i="1"/>
  <c r="AW64" i="1" s="1"/>
  <c r="AV63" i="1"/>
  <c r="AV64" i="1" s="1"/>
  <c r="AU63" i="1"/>
  <c r="AU64" i="1" s="1"/>
  <c r="AT63" i="1"/>
  <c r="AT64" i="1" s="1"/>
  <c r="AS63" i="1"/>
  <c r="AS64" i="1" s="1"/>
  <c r="AR63" i="1"/>
  <c r="AR64" i="1" s="1"/>
  <c r="AQ63" i="1"/>
  <c r="AQ64" i="1" s="1"/>
  <c r="AP63" i="1"/>
  <c r="AP64" i="1" s="1"/>
  <c r="AO63" i="1"/>
  <c r="AO64" i="1" s="1"/>
  <c r="AN63" i="1"/>
  <c r="AN64" i="1" s="1"/>
  <c r="AM63" i="1"/>
  <c r="AM64" i="1" s="1"/>
  <c r="AL63" i="1"/>
  <c r="AL64" i="1" s="1"/>
  <c r="AK63" i="1"/>
  <c r="AK64" i="1" s="1"/>
  <c r="AJ63" i="1"/>
  <c r="AJ64" i="1" s="1"/>
  <c r="AI63" i="1"/>
  <c r="AI64" i="1" s="1"/>
  <c r="AH63" i="1"/>
  <c r="AH64" i="1" s="1"/>
  <c r="AG63" i="1"/>
  <c r="AG64" i="1" s="1"/>
  <c r="AF63" i="1"/>
  <c r="AF64" i="1" s="1"/>
  <c r="AE63" i="1"/>
  <c r="AE64" i="1" s="1"/>
  <c r="AD63" i="1"/>
  <c r="AD64" i="1" s="1"/>
  <c r="AC63" i="1"/>
  <c r="AC64" i="1" s="1"/>
  <c r="AB63" i="1"/>
  <c r="AB64" i="1" s="1"/>
  <c r="AA63" i="1"/>
  <c r="AA64" i="1" s="1"/>
  <c r="Z63" i="1"/>
  <c r="Z64" i="1" s="1"/>
  <c r="Y63" i="1"/>
  <c r="Y64" i="1" s="1"/>
  <c r="X63" i="1"/>
  <c r="X64" i="1" s="1"/>
  <c r="W63" i="1"/>
  <c r="W64" i="1" s="1"/>
  <c r="V63" i="1"/>
  <c r="V64" i="1" s="1"/>
  <c r="U63" i="1"/>
  <c r="U64" i="1" s="1"/>
  <c r="T63" i="1"/>
  <c r="T64" i="1" s="1"/>
  <c r="S63" i="1"/>
  <c r="S64" i="1" s="1"/>
  <c r="R63" i="1"/>
  <c r="R64" i="1" s="1"/>
  <c r="Q63" i="1"/>
  <c r="Q64" i="1" s="1"/>
  <c r="P63" i="1"/>
  <c r="P64" i="1" s="1"/>
  <c r="O63" i="1"/>
  <c r="O64" i="1" s="1"/>
  <c r="N63" i="1"/>
  <c r="N64" i="1" s="1"/>
  <c r="M63" i="1"/>
  <c r="M64" i="1" s="1"/>
  <c r="L63" i="1"/>
  <c r="L64" i="1" s="1"/>
  <c r="K63" i="1"/>
  <c r="K64" i="1" s="1"/>
  <c r="J63" i="1"/>
  <c r="J64" i="1" s="1"/>
  <c r="I63" i="1"/>
  <c r="I64" i="1" s="1"/>
  <c r="H63" i="1"/>
  <c r="H64" i="1" s="1"/>
  <c r="G63" i="1"/>
  <c r="G64" i="1" s="1"/>
  <c r="F63" i="1"/>
  <c r="F64" i="1" s="1"/>
  <c r="E63" i="1"/>
  <c r="E64" i="1" s="1"/>
  <c r="D63" i="1"/>
  <c r="D64" i="1" s="1"/>
  <c r="C63" i="1"/>
  <c r="C64" i="1" s="1"/>
  <c r="BK62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K56" i="1"/>
  <c r="BK57" i="1" s="1"/>
  <c r="BJ53" i="1"/>
  <c r="BJ58" i="1" s="1"/>
  <c r="BI53" i="1"/>
  <c r="BI58" i="1" s="1"/>
  <c r="BH53" i="1"/>
  <c r="BG53" i="1"/>
  <c r="BG58" i="1" s="1"/>
  <c r="BF53" i="1"/>
  <c r="BF58" i="1" s="1"/>
  <c r="BE53" i="1"/>
  <c r="BE58" i="1" s="1"/>
  <c r="BD53" i="1"/>
  <c r="BC53" i="1"/>
  <c r="BC58" i="1" s="1"/>
  <c r="BB53" i="1"/>
  <c r="BB58" i="1" s="1"/>
  <c r="BA53" i="1"/>
  <c r="BA58" i="1" s="1"/>
  <c r="AZ53" i="1"/>
  <c r="AY53" i="1"/>
  <c r="AY58" i="1" s="1"/>
  <c r="AX53" i="1"/>
  <c r="AX58" i="1" s="1"/>
  <c r="AW53" i="1"/>
  <c r="AW58" i="1" s="1"/>
  <c r="AV53" i="1"/>
  <c r="AU53" i="1"/>
  <c r="AU58" i="1" s="1"/>
  <c r="AT53" i="1"/>
  <c r="AT58" i="1" s="1"/>
  <c r="AS53" i="1"/>
  <c r="AS58" i="1" s="1"/>
  <c r="AR53" i="1"/>
  <c r="AQ53" i="1"/>
  <c r="AQ58" i="1" s="1"/>
  <c r="AP53" i="1"/>
  <c r="AP58" i="1" s="1"/>
  <c r="AO53" i="1"/>
  <c r="AO58" i="1" s="1"/>
  <c r="AN53" i="1"/>
  <c r="AM53" i="1"/>
  <c r="AM58" i="1" s="1"/>
  <c r="AL53" i="1"/>
  <c r="AL58" i="1" s="1"/>
  <c r="AK53" i="1"/>
  <c r="AK58" i="1" s="1"/>
  <c r="AJ53" i="1"/>
  <c r="AI53" i="1"/>
  <c r="AI58" i="1" s="1"/>
  <c r="AH53" i="1"/>
  <c r="AH58" i="1" s="1"/>
  <c r="AG53" i="1"/>
  <c r="AG58" i="1" s="1"/>
  <c r="AF53" i="1"/>
  <c r="AE53" i="1"/>
  <c r="AE58" i="1" s="1"/>
  <c r="AD53" i="1"/>
  <c r="AD58" i="1" s="1"/>
  <c r="AC53" i="1"/>
  <c r="AC58" i="1" s="1"/>
  <c r="AB53" i="1"/>
  <c r="AA53" i="1"/>
  <c r="AA58" i="1" s="1"/>
  <c r="Z53" i="1"/>
  <c r="Z58" i="1" s="1"/>
  <c r="Y53" i="1"/>
  <c r="Y58" i="1" s="1"/>
  <c r="X53" i="1"/>
  <c r="W53" i="1"/>
  <c r="W58" i="1" s="1"/>
  <c r="V53" i="1"/>
  <c r="V58" i="1" s="1"/>
  <c r="U53" i="1"/>
  <c r="U58" i="1" s="1"/>
  <c r="T53" i="1"/>
  <c r="S53" i="1"/>
  <c r="S58" i="1" s="1"/>
  <c r="R53" i="1"/>
  <c r="R58" i="1" s="1"/>
  <c r="Q53" i="1"/>
  <c r="Q58" i="1" s="1"/>
  <c r="P53" i="1"/>
  <c r="O53" i="1"/>
  <c r="O58" i="1" s="1"/>
  <c r="N53" i="1"/>
  <c r="N58" i="1" s="1"/>
  <c r="M53" i="1"/>
  <c r="M58" i="1" s="1"/>
  <c r="L53" i="1"/>
  <c r="K53" i="1"/>
  <c r="K58" i="1" s="1"/>
  <c r="J53" i="1"/>
  <c r="J58" i="1" s="1"/>
  <c r="I53" i="1"/>
  <c r="I58" i="1" s="1"/>
  <c r="H53" i="1"/>
  <c r="G53" i="1"/>
  <c r="G58" i="1" s="1"/>
  <c r="F53" i="1"/>
  <c r="F58" i="1" s="1"/>
  <c r="E53" i="1"/>
  <c r="E58" i="1" s="1"/>
  <c r="D53" i="1"/>
  <c r="C53" i="1"/>
  <c r="C58" i="1" s="1"/>
  <c r="BK52" i="1"/>
  <c r="BK53" i="1" s="1"/>
  <c r="BJ47" i="1"/>
  <c r="BJ48" i="1" s="1"/>
  <c r="BI47" i="1"/>
  <c r="BI48" i="1" s="1"/>
  <c r="BH47" i="1"/>
  <c r="BH48" i="1" s="1"/>
  <c r="BG47" i="1"/>
  <c r="BG48" i="1" s="1"/>
  <c r="BF47" i="1"/>
  <c r="BF48" i="1" s="1"/>
  <c r="BE47" i="1"/>
  <c r="BE48" i="1" s="1"/>
  <c r="BD47" i="1"/>
  <c r="BD48" i="1" s="1"/>
  <c r="BC47" i="1"/>
  <c r="BC48" i="1" s="1"/>
  <c r="BB47" i="1"/>
  <c r="BB48" i="1" s="1"/>
  <c r="BA47" i="1"/>
  <c r="BA48" i="1" s="1"/>
  <c r="AZ47" i="1"/>
  <c r="AZ48" i="1" s="1"/>
  <c r="AY47" i="1"/>
  <c r="AY48" i="1" s="1"/>
  <c r="AX47" i="1"/>
  <c r="AX48" i="1" s="1"/>
  <c r="AW47" i="1"/>
  <c r="AW48" i="1" s="1"/>
  <c r="AV47" i="1"/>
  <c r="AV48" i="1" s="1"/>
  <c r="AU47" i="1"/>
  <c r="AU48" i="1" s="1"/>
  <c r="AT47" i="1"/>
  <c r="AT48" i="1" s="1"/>
  <c r="AS47" i="1"/>
  <c r="AS48" i="1" s="1"/>
  <c r="AR47" i="1"/>
  <c r="AR48" i="1" s="1"/>
  <c r="AQ47" i="1"/>
  <c r="AQ48" i="1" s="1"/>
  <c r="AP47" i="1"/>
  <c r="AP48" i="1" s="1"/>
  <c r="AO47" i="1"/>
  <c r="AO48" i="1" s="1"/>
  <c r="AN47" i="1"/>
  <c r="AN48" i="1" s="1"/>
  <c r="AM47" i="1"/>
  <c r="AM48" i="1" s="1"/>
  <c r="AL47" i="1"/>
  <c r="AL48" i="1" s="1"/>
  <c r="AK47" i="1"/>
  <c r="AK48" i="1" s="1"/>
  <c r="AJ47" i="1"/>
  <c r="AJ48" i="1" s="1"/>
  <c r="AI47" i="1"/>
  <c r="AI48" i="1" s="1"/>
  <c r="AH47" i="1"/>
  <c r="AH48" i="1" s="1"/>
  <c r="AG47" i="1"/>
  <c r="AG48" i="1" s="1"/>
  <c r="AF47" i="1"/>
  <c r="AF48" i="1" s="1"/>
  <c r="AE47" i="1"/>
  <c r="AE48" i="1" s="1"/>
  <c r="AD47" i="1"/>
  <c r="AD48" i="1" s="1"/>
  <c r="AC47" i="1"/>
  <c r="AC48" i="1" s="1"/>
  <c r="AB47" i="1"/>
  <c r="AB48" i="1" s="1"/>
  <c r="AA47" i="1"/>
  <c r="AA48" i="1" s="1"/>
  <c r="Z47" i="1"/>
  <c r="Z48" i="1" s="1"/>
  <c r="Y47" i="1"/>
  <c r="Y48" i="1" s="1"/>
  <c r="X47" i="1"/>
  <c r="X48" i="1" s="1"/>
  <c r="W47" i="1"/>
  <c r="W48" i="1" s="1"/>
  <c r="V47" i="1"/>
  <c r="V48" i="1" s="1"/>
  <c r="U47" i="1"/>
  <c r="U48" i="1" s="1"/>
  <c r="T47" i="1"/>
  <c r="T48" i="1" s="1"/>
  <c r="S47" i="1"/>
  <c r="S48" i="1" s="1"/>
  <c r="R47" i="1"/>
  <c r="R48" i="1" s="1"/>
  <c r="Q47" i="1"/>
  <c r="Q48" i="1" s="1"/>
  <c r="P47" i="1"/>
  <c r="P48" i="1" s="1"/>
  <c r="O47" i="1"/>
  <c r="O48" i="1" s="1"/>
  <c r="N47" i="1"/>
  <c r="N48" i="1" s="1"/>
  <c r="M47" i="1"/>
  <c r="M48" i="1" s="1"/>
  <c r="L47" i="1"/>
  <c r="L48" i="1" s="1"/>
  <c r="K47" i="1"/>
  <c r="K48" i="1" s="1"/>
  <c r="J47" i="1"/>
  <c r="J48" i="1" s="1"/>
  <c r="I47" i="1"/>
  <c r="I48" i="1" s="1"/>
  <c r="H47" i="1"/>
  <c r="H48" i="1" s="1"/>
  <c r="G47" i="1"/>
  <c r="G48" i="1" s="1"/>
  <c r="F47" i="1"/>
  <c r="F48" i="1" s="1"/>
  <c r="E47" i="1"/>
  <c r="E48" i="1" s="1"/>
  <c r="D47" i="1"/>
  <c r="D48" i="1" s="1"/>
  <c r="C47" i="1"/>
  <c r="C48" i="1" s="1"/>
  <c r="BK46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K40" i="1"/>
  <c r="BK39" i="1"/>
  <c r="BK41" i="1" s="1"/>
  <c r="BJ36" i="1"/>
  <c r="BJ42" i="1" s="1"/>
  <c r="BI36" i="1"/>
  <c r="BI42" i="1" s="1"/>
  <c r="BH36" i="1"/>
  <c r="BG36" i="1"/>
  <c r="BF36" i="1"/>
  <c r="BF42" i="1" s="1"/>
  <c r="BE36" i="1"/>
  <c r="BE42" i="1" s="1"/>
  <c r="BD36" i="1"/>
  <c r="BC36" i="1"/>
  <c r="BB36" i="1"/>
  <c r="BB42" i="1" s="1"/>
  <c r="BA36" i="1"/>
  <c r="BA42" i="1" s="1"/>
  <c r="AZ36" i="1"/>
  <c r="AY36" i="1"/>
  <c r="AX36" i="1"/>
  <c r="AX42" i="1" s="1"/>
  <c r="AW36" i="1"/>
  <c r="AW42" i="1" s="1"/>
  <c r="AV36" i="1"/>
  <c r="AU36" i="1"/>
  <c r="AT36" i="1"/>
  <c r="AT42" i="1" s="1"/>
  <c r="AS36" i="1"/>
  <c r="AS42" i="1" s="1"/>
  <c r="AR36" i="1"/>
  <c r="AQ36" i="1"/>
  <c r="AP36" i="1"/>
  <c r="AP42" i="1" s="1"/>
  <c r="AO36" i="1"/>
  <c r="AO42" i="1" s="1"/>
  <c r="AN36" i="1"/>
  <c r="AM36" i="1"/>
  <c r="AL36" i="1"/>
  <c r="AL42" i="1" s="1"/>
  <c r="AK36" i="1"/>
  <c r="AK42" i="1" s="1"/>
  <c r="AJ36" i="1"/>
  <c r="AI36" i="1"/>
  <c r="AH36" i="1"/>
  <c r="AH42" i="1" s="1"/>
  <c r="AG36" i="1"/>
  <c r="AG42" i="1" s="1"/>
  <c r="AF36" i="1"/>
  <c r="AE36" i="1"/>
  <c r="AD36" i="1"/>
  <c r="AD42" i="1" s="1"/>
  <c r="AC36" i="1"/>
  <c r="AC42" i="1" s="1"/>
  <c r="AB36" i="1"/>
  <c r="AA36" i="1"/>
  <c r="Z36" i="1"/>
  <c r="Z42" i="1" s="1"/>
  <c r="Y36" i="1"/>
  <c r="Y42" i="1" s="1"/>
  <c r="X36" i="1"/>
  <c r="W36" i="1"/>
  <c r="V36" i="1"/>
  <c r="V42" i="1" s="1"/>
  <c r="U36" i="1"/>
  <c r="U42" i="1" s="1"/>
  <c r="T36" i="1"/>
  <c r="S36" i="1"/>
  <c r="R36" i="1"/>
  <c r="R42" i="1" s="1"/>
  <c r="Q36" i="1"/>
  <c r="Q42" i="1" s="1"/>
  <c r="P36" i="1"/>
  <c r="O36" i="1"/>
  <c r="N36" i="1"/>
  <c r="N42" i="1" s="1"/>
  <c r="M36" i="1"/>
  <c r="M42" i="1" s="1"/>
  <c r="L36" i="1"/>
  <c r="K36" i="1"/>
  <c r="J36" i="1"/>
  <c r="J42" i="1" s="1"/>
  <c r="I36" i="1"/>
  <c r="I42" i="1" s="1"/>
  <c r="H36" i="1"/>
  <c r="G36" i="1"/>
  <c r="F36" i="1"/>
  <c r="F42" i="1" s="1"/>
  <c r="E36" i="1"/>
  <c r="E42" i="1" s="1"/>
  <c r="D36" i="1"/>
  <c r="C36" i="1"/>
  <c r="BK35" i="1"/>
  <c r="BK36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BA31" i="1" s="1"/>
  <c r="BA66" i="1" s="1"/>
  <c r="AZ18" i="1"/>
  <c r="AY18" i="1"/>
  <c r="AX18" i="1"/>
  <c r="AW18" i="1"/>
  <c r="AW31" i="1" s="1"/>
  <c r="AW66" i="1" s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K31" i="1" s="1"/>
  <c r="AJ18" i="1"/>
  <c r="AI18" i="1"/>
  <c r="AH18" i="1"/>
  <c r="AG18" i="1"/>
  <c r="AG31" i="1" s="1"/>
  <c r="AF18" i="1"/>
  <c r="AE18" i="1"/>
  <c r="AD18" i="1"/>
  <c r="AC18" i="1"/>
  <c r="AB18" i="1"/>
  <c r="AA18" i="1"/>
  <c r="Z18" i="1"/>
  <c r="Y18" i="1"/>
  <c r="X18" i="1"/>
  <c r="W18" i="1"/>
  <c r="V18" i="1"/>
  <c r="U18" i="1"/>
  <c r="U31" i="1" s="1"/>
  <c r="T18" i="1"/>
  <c r="S18" i="1"/>
  <c r="R18" i="1"/>
  <c r="Q18" i="1"/>
  <c r="Q31" i="1" s="1"/>
  <c r="P18" i="1"/>
  <c r="O18" i="1"/>
  <c r="N18" i="1"/>
  <c r="M18" i="1"/>
  <c r="L18" i="1"/>
  <c r="K18" i="1"/>
  <c r="J18" i="1"/>
  <c r="I18" i="1"/>
  <c r="H18" i="1"/>
  <c r="G18" i="1"/>
  <c r="F18" i="1"/>
  <c r="E18" i="1"/>
  <c r="E31" i="1" s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I10" i="1"/>
  <c r="BI31" i="1" s="1"/>
  <c r="BI66" i="1" s="1"/>
  <c r="BH10" i="1"/>
  <c r="BG10" i="1"/>
  <c r="BG31" i="1" s="1"/>
  <c r="BF10" i="1"/>
  <c r="BE10" i="1"/>
  <c r="BE31" i="1" s="1"/>
  <c r="BE66" i="1" s="1"/>
  <c r="BD10" i="1"/>
  <c r="BC10" i="1"/>
  <c r="BC31" i="1" s="1"/>
  <c r="BB10" i="1"/>
  <c r="BA10" i="1"/>
  <c r="AZ10" i="1"/>
  <c r="AY10" i="1"/>
  <c r="AY31" i="1" s="1"/>
  <c r="AX10" i="1"/>
  <c r="AW10" i="1"/>
  <c r="AV10" i="1"/>
  <c r="AU10" i="1"/>
  <c r="AU31" i="1" s="1"/>
  <c r="AT10" i="1"/>
  <c r="AS10" i="1"/>
  <c r="AS31" i="1" s="1"/>
  <c r="AS66" i="1" s="1"/>
  <c r="AR10" i="1"/>
  <c r="AQ10" i="1"/>
  <c r="AQ31" i="1" s="1"/>
  <c r="AP10" i="1"/>
  <c r="AO10" i="1"/>
  <c r="AO31" i="1" s="1"/>
  <c r="AO66" i="1" s="1"/>
  <c r="AN10" i="1"/>
  <c r="AM10" i="1"/>
  <c r="AM31" i="1" s="1"/>
  <c r="AL10" i="1"/>
  <c r="AK10" i="1"/>
  <c r="AJ10" i="1"/>
  <c r="AI10" i="1"/>
  <c r="AI31" i="1" s="1"/>
  <c r="AH10" i="1"/>
  <c r="AG10" i="1"/>
  <c r="AF10" i="1"/>
  <c r="AE10" i="1"/>
  <c r="AE31" i="1" s="1"/>
  <c r="AD10" i="1"/>
  <c r="AC10" i="1"/>
  <c r="AC31" i="1" s="1"/>
  <c r="AB10" i="1"/>
  <c r="AA10" i="1"/>
  <c r="AA31" i="1" s="1"/>
  <c r="Z10" i="1"/>
  <c r="Y10" i="1"/>
  <c r="Y31" i="1" s="1"/>
  <c r="X10" i="1"/>
  <c r="W10" i="1"/>
  <c r="W31" i="1" s="1"/>
  <c r="V10" i="1"/>
  <c r="U10" i="1"/>
  <c r="T10" i="1"/>
  <c r="S10" i="1"/>
  <c r="S31" i="1" s="1"/>
  <c r="R10" i="1"/>
  <c r="Q10" i="1"/>
  <c r="P10" i="1"/>
  <c r="O10" i="1"/>
  <c r="O31" i="1" s="1"/>
  <c r="N10" i="1"/>
  <c r="M10" i="1"/>
  <c r="M31" i="1" s="1"/>
  <c r="L10" i="1"/>
  <c r="K10" i="1"/>
  <c r="K31" i="1" s="1"/>
  <c r="J10" i="1"/>
  <c r="I10" i="1"/>
  <c r="I31" i="1" s="1"/>
  <c r="H10" i="1"/>
  <c r="G10" i="1"/>
  <c r="G31" i="1" s="1"/>
  <c r="F10" i="1"/>
  <c r="E10" i="1"/>
  <c r="D10" i="1"/>
  <c r="C10" i="1"/>
  <c r="C31" i="1" s="1"/>
  <c r="BK9" i="1"/>
  <c r="BK10" i="1" s="1"/>
  <c r="K66" i="1" l="1"/>
  <c r="S66" i="1"/>
  <c r="AE66" i="1"/>
  <c r="D31" i="1"/>
  <c r="L31" i="1"/>
  <c r="T31" i="1"/>
  <c r="AB31" i="1"/>
  <c r="AJ31" i="1"/>
  <c r="AR31" i="1"/>
  <c r="AZ31" i="1"/>
  <c r="BH31" i="1"/>
  <c r="G42" i="1"/>
  <c r="G66" i="1" s="1"/>
  <c r="K42" i="1"/>
  <c r="S42" i="1"/>
  <c r="AA42" i="1"/>
  <c r="AI42" i="1"/>
  <c r="AI66" i="1" s="1"/>
  <c r="AQ42" i="1"/>
  <c r="AU42" i="1"/>
  <c r="AU66" i="1" s="1"/>
  <c r="BC42" i="1"/>
  <c r="BC66" i="1" s="1"/>
  <c r="D42" i="1"/>
  <c r="H42" i="1"/>
  <c r="L42" i="1"/>
  <c r="P42" i="1"/>
  <c r="T42" i="1"/>
  <c r="X42" i="1"/>
  <c r="AB42" i="1"/>
  <c r="AF42" i="1"/>
  <c r="AJ42" i="1"/>
  <c r="O66" i="1"/>
  <c r="W66" i="1"/>
  <c r="AA66" i="1"/>
  <c r="AQ66" i="1"/>
  <c r="AY66" i="1"/>
  <c r="BG66" i="1"/>
  <c r="H31" i="1"/>
  <c r="P31" i="1"/>
  <c r="X31" i="1"/>
  <c r="AF31" i="1"/>
  <c r="AF66" i="1" s="1"/>
  <c r="AN31" i="1"/>
  <c r="AV31" i="1"/>
  <c r="BD31" i="1"/>
  <c r="C42" i="1"/>
  <c r="C66" i="1" s="1"/>
  <c r="O42" i="1"/>
  <c r="W42" i="1"/>
  <c r="AE42" i="1"/>
  <c r="AM42" i="1"/>
  <c r="AM66" i="1" s="1"/>
  <c r="AY42" i="1"/>
  <c r="BG42" i="1"/>
  <c r="F31" i="1"/>
  <c r="F66" i="1" s="1"/>
  <c r="J31" i="1"/>
  <c r="J66" i="1" s="1"/>
  <c r="N31" i="1"/>
  <c r="R31" i="1"/>
  <c r="R66" i="1" s="1"/>
  <c r="V31" i="1"/>
  <c r="V66" i="1" s="1"/>
  <c r="Z31" i="1"/>
  <c r="Z66" i="1" s="1"/>
  <c r="AD31" i="1"/>
  <c r="AH31" i="1"/>
  <c r="AH66" i="1" s="1"/>
  <c r="AL31" i="1"/>
  <c r="AL66" i="1" s="1"/>
  <c r="AP31" i="1"/>
  <c r="AP66" i="1" s="1"/>
  <c r="AT31" i="1"/>
  <c r="AT66" i="1" s="1"/>
  <c r="AX31" i="1"/>
  <c r="AX66" i="1" s="1"/>
  <c r="BB31" i="1"/>
  <c r="BB66" i="1" s="1"/>
  <c r="BF31" i="1"/>
  <c r="BF66" i="1" s="1"/>
  <c r="BJ31" i="1"/>
  <c r="BJ66" i="1" s="1"/>
  <c r="D58" i="1"/>
  <c r="H58" i="1"/>
  <c r="L58" i="1"/>
  <c r="P58" i="1"/>
  <c r="T58" i="1"/>
  <c r="X58" i="1"/>
  <c r="AB58" i="1"/>
  <c r="AF58" i="1"/>
  <c r="AJ58" i="1"/>
  <c r="AN58" i="1"/>
  <c r="AR58" i="1"/>
  <c r="AV58" i="1"/>
  <c r="AZ58" i="1"/>
  <c r="BD58" i="1"/>
  <c r="BH58" i="1"/>
  <c r="N66" i="1"/>
  <c r="AD66" i="1"/>
  <c r="I66" i="1"/>
  <c r="U66" i="1"/>
  <c r="AG66" i="1"/>
  <c r="AN42" i="1"/>
  <c r="AN66" i="1" s="1"/>
  <c r="AR42" i="1"/>
  <c r="AV42" i="1"/>
  <c r="AV66" i="1" s="1"/>
  <c r="AZ42" i="1"/>
  <c r="BD42" i="1"/>
  <c r="BH42" i="1"/>
  <c r="M66" i="1"/>
  <c r="Y66" i="1"/>
  <c r="AK66" i="1"/>
  <c r="BK31" i="1"/>
  <c r="E66" i="1"/>
  <c r="Q66" i="1"/>
  <c r="AC66" i="1"/>
  <c r="BK42" i="1"/>
  <c r="BK58" i="1"/>
  <c r="BK47" i="1"/>
  <c r="BK48" i="1" s="1"/>
  <c r="BK63" i="1"/>
  <c r="BK64" i="1" s="1"/>
  <c r="BK71" i="1"/>
  <c r="BK72" i="1" s="1"/>
  <c r="AJ66" i="1" l="1"/>
  <c r="D66" i="1"/>
  <c r="BH66" i="1"/>
  <c r="AR66" i="1"/>
  <c r="X66" i="1"/>
  <c r="AB66" i="1"/>
  <c r="BD66" i="1"/>
  <c r="P66" i="1"/>
  <c r="T66" i="1"/>
  <c r="AZ66" i="1"/>
  <c r="H66" i="1"/>
  <c r="L66" i="1"/>
  <c r="BK66" i="1"/>
</calcChain>
</file>

<file path=xl/sharedStrings.xml><?xml version="1.0" encoding="utf-8"?>
<sst xmlns="http://schemas.openxmlformats.org/spreadsheetml/2006/main" count="160" uniqueCount="114">
  <si>
    <t>Sl. No.</t>
  </si>
  <si>
    <t>Scheme Category/ Scheme Name</t>
  </si>
  <si>
    <t>NJ Mutual Fund : Net Average Assets Under Management (AAUM) as on  2024-11-30 (All figures in Rs. Crore)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</si>
  <si>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</si>
  <si>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</si>
  <si>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</si>
  <si>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</si>
  <si>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</si>
  <si>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</si>
  <si>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</si>
  <si>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</si>
  <si>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A)</t>
  </si>
  <si>
    <t>INCOME / DEBT ORIENTED SCHEMES</t>
  </si>
  <si>
    <t>a)</t>
  </si>
  <si>
    <t>LIQUID / MONEY MARKET</t>
  </si>
  <si>
    <t>NJ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</si>
  <si>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</si>
  <si>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</si>
  <si>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</si>
  <si>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</si>
  <si>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</si>
  <si>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</si>
  <si>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</si>
  <si>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</si>
  <si>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</si>
  <si>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</si>
  <si>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</si>
  <si>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</si>
  <si>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</si>
  <si>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</si>
  <si>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</si>
  <si>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</si>
  <si>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</si>
  <si>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</si>
  <si>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</si>
  <si>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GROWTH / EQUITY ORIENTED SCHEMES</t>
  </si>
  <si>
    <t>ELSS</t>
  </si>
  <si>
    <t>NJ ELSS TAX SAVER SCHEME</t>
  </si>
  <si>
    <t>OTHERS</t>
  </si>
  <si>
    <t>NJ ARBITRAGE FUND</t>
  </si>
  <si>
    <t>NJ FLEXI CAP FUND</t>
  </si>
  <si>
    <t>TOTAL(B)</t>
  </si>
  <si>
    <t>C)</t>
  </si>
  <si>
    <t>BALANCED SCHEMES</t>
  </si>
  <si>
    <t>NJ BALANCED ADVANTAGE FUND</t>
  </si>
  <si>
    <t>TOTAL(C)</t>
  </si>
  <si>
    <t>D)</t>
  </si>
  <si>
    <t>EXCHANGE TRANDED FUND</t>
  </si>
  <si>
    <t>GOLD ETF</t>
  </si>
  <si>
    <t>OTHER ETFS</t>
  </si>
  <si>
    <t>TOTAL(D)</t>
  </si>
  <si>
    <t>E)</t>
  </si>
  <si>
    <t>FUND OF FUNDS INVESTING OVERSEAS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</si>
  <si>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</si>
  <si>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</si>
  <si>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</si>
  <si>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</si>
  <si>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</si>
  <si>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</si>
  <si>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</si>
  <si>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</si>
  <si>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</si>
  <si>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</si>
  <si>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</si>
  <si>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</si>
  <si>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</si>
  <si>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</si>
  <si>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</si>
  <si>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NJ Mutual Fund (All figures in Rs. Crores)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</si>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</sst>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.000"/>
    <numFmt numFmtId="166" formatCode="#0.0000"/>
  </numFmts>
  <fonts count="14">
    <font>
      <sz val="11"/>
      <color rgb="FF000000"/>
      <name val="Calibri"/>
      <charset val="13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2"/>
      <name val="Cambria"/>
      <charset val="1"/>
    </font>
    <font>
      <sz val="11"/>
      <name val="Cambria"/>
      <charset val="1"/>
    </font>
    <font>
      <b/>
      <sz val="11"/>
      <name val="Cambria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 applyBorder="0" applyProtection="0"/>
    <xf numFmtId="0" fontId="1" fillId="0" borderId="0"/>
    <xf numFmtId="0" fontId="2" fillId="0" borderId="0"/>
    <xf numFmtId="0" fontId="2" fillId="0" borderId="0"/>
    <xf numFmtId="0" fontId="5" fillId="0" borderId="0" applyBorder="0" applyProtection="0"/>
  </cellStyleXfs>
  <cellXfs count="41">
    <xf numFmtId="0" fontId="0" fillId="0" borderId="0" xfId="0"/>
    <xf numFmtId="2" fontId="12" fillId="3" borderId="2" xfId="3" applyNumberFormat="1" applyFont="1" applyFill="1" applyBorder="1" applyAlignment="1">
      <alignment horizontal="center" vertical="top" wrapText="1"/>
    </xf>
    <xf numFmtId="0" fontId="4" fillId="2" borderId="2" xfId="4" applyFont="1" applyFill="1" applyBorder="1" applyAlignment="1">
      <alignment horizontal="center"/>
    </xf>
    <xf numFmtId="0" fontId="9" fillId="0" borderId="2" xfId="4" applyFont="1" applyBorder="1" applyAlignment="1">
      <alignment horizontal="center"/>
    </xf>
    <xf numFmtId="2" fontId="4" fillId="0" borderId="2" xfId="5" applyNumberFormat="1" applyFont="1" applyBorder="1" applyAlignment="1" applyProtection="1">
      <alignment horizontal="center"/>
    </xf>
    <xf numFmtId="3" fontId="4" fillId="0" borderId="1" xfId="5" applyNumberFormat="1" applyFont="1" applyBorder="1" applyAlignment="1" applyProtection="1">
      <alignment horizontal="center" vertical="center" wrapText="1"/>
    </xf>
    <xf numFmtId="2" fontId="4" fillId="0" borderId="2" xfId="5" applyNumberFormat="1" applyFont="1" applyBorder="1" applyAlignment="1" applyProtection="1">
      <alignment horizontal="center" vertical="top" wrapText="1"/>
    </xf>
    <xf numFmtId="49" fontId="4" fillId="0" borderId="1" xfId="5" applyNumberFormat="1" applyFont="1" applyBorder="1" applyAlignment="1" applyProtection="1">
      <alignment horizontal="center" vertical="center" wrapText="1"/>
    </xf>
    <xf numFmtId="0" fontId="3" fillId="0" borderId="0" xfId="0" applyFont="1"/>
    <xf numFmtId="0" fontId="4" fillId="0" borderId="1" xfId="0" applyFont="1" applyBorder="1"/>
    <xf numFmtId="0" fontId="6" fillId="0" borderId="2" xfId="0" applyFont="1" applyBorder="1"/>
    <xf numFmtId="165" fontId="0" fillId="0" borderId="2" xfId="0" applyNumberFormat="1" applyBorder="1"/>
    <xf numFmtId="165" fontId="3" fillId="0" borderId="0" xfId="0" applyNumberFormat="1" applyFont="1" applyBorder="1"/>
    <xf numFmtId="165" fontId="3" fillId="0" borderId="0" xfId="0" applyNumberFormat="1" applyFont="1"/>
    <xf numFmtId="0" fontId="7" fillId="0" borderId="2" xfId="0" applyFont="1" applyBorder="1"/>
    <xf numFmtId="0" fontId="0" fillId="0" borderId="2" xfId="0" applyBorder="1"/>
    <xf numFmtId="165" fontId="7" fillId="0" borderId="2" xfId="0" applyNumberFormat="1" applyFont="1" applyBorder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3" fillId="0" borderId="0" xfId="0" applyFont="1" applyBorder="1"/>
    <xf numFmtId="0" fontId="3" fillId="0" borderId="0" xfId="4" applyFont="1"/>
    <xf numFmtId="0" fontId="1" fillId="0" borderId="0" xfId="2" applyFont="1"/>
    <xf numFmtId="0" fontId="10" fillId="0" borderId="2" xfId="4" applyFont="1" applyBorder="1"/>
    <xf numFmtId="2" fontId="9" fillId="0" borderId="2" xfId="3" applyNumberFormat="1" applyFont="1" applyBorder="1" applyAlignment="1">
      <alignment horizontal="center" vertical="top" wrapText="1"/>
    </xf>
    <xf numFmtId="0" fontId="10" fillId="0" borderId="0" xfId="4" applyFont="1"/>
    <xf numFmtId="0" fontId="11" fillId="0" borderId="0" xfId="2" applyFont="1"/>
    <xf numFmtId="0" fontId="3" fillId="0" borderId="2" xfId="3" applyFont="1" applyBorder="1" applyAlignment="1">
      <alignment horizontal="center"/>
    </xf>
    <xf numFmtId="0" fontId="3" fillId="0" borderId="2" xfId="3" applyFont="1" applyBorder="1" applyAlignment="1">
      <alignment horizontal="left"/>
    </xf>
    <xf numFmtId="2" fontId="3" fillId="0" borderId="2" xfId="1" applyNumberFormat="1" applyFont="1" applyBorder="1" applyAlignment="1" applyProtection="1">
      <alignment horizontal="right"/>
    </xf>
    <xf numFmtId="0" fontId="3" fillId="0" borderId="2" xfId="3" applyFont="1" applyBorder="1"/>
    <xf numFmtId="4" fontId="3" fillId="0" borderId="2" xfId="3" applyNumberFormat="1" applyFont="1" applyBorder="1" applyAlignment="1">
      <alignment horizontal="left"/>
    </xf>
    <xf numFmtId="0" fontId="3" fillId="0" borderId="2" xfId="4" applyFont="1" applyBorder="1"/>
    <xf numFmtId="164" fontId="3" fillId="0" borderId="2" xfId="1" applyFont="1" applyBorder="1" applyAlignment="1" applyProtection="1">
      <alignment horizontal="center"/>
    </xf>
    <xf numFmtId="4" fontId="3" fillId="0" borderId="2" xfId="4" applyNumberFormat="1" applyFont="1" applyBorder="1" applyAlignment="1">
      <alignment horizontal="center"/>
    </xf>
    <xf numFmtId="2" fontId="13" fillId="3" borderId="2" xfId="1" applyNumberFormat="1" applyFont="1" applyFill="1" applyBorder="1" applyAlignment="1" applyProtection="1">
      <alignment horizontal="right" vertical="center"/>
    </xf>
    <xf numFmtId="164" fontId="3" fillId="0" borderId="0" xfId="4" applyNumberFormat="1" applyFont="1"/>
    <xf numFmtId="2" fontId="3" fillId="0" borderId="0" xfId="4" applyNumberFormat="1" applyFont="1"/>
    <xf numFmtId="0" fontId="0" fillId="0" borderId="0" xfId="0" applyBorder="1"/>
    <xf numFmtId="165" fontId="0" fillId="0" borderId="0" xfId="0" applyNumberFormat="1" applyBorder="1"/>
    <xf numFmtId="0" fontId="8" fillId="0" borderId="0" xfId="0" applyFont="1" applyBorder="1"/>
    <xf numFmtId="165" fontId="8" fillId="0" borderId="0" xfId="0" applyNumberFormat="1" applyFont="1" applyBorder="1"/>
  </cellXfs>
  <cellStyles count="6">
    <cellStyle name="Comma 2" xfId="1" xr:uid="{00000000-0005-0000-0000-000006000000}"/>
    <cellStyle name="Excel Built-in Explanatory Text" xfId="5" xr:uid="{00000000-0005-0000-0000-00000A000000}"/>
    <cellStyle name="Normal" xfId="0" builtinId="0"/>
    <cellStyle name="Normal 2" xfId="2" xr:uid="{00000000-0005-0000-0000-000007000000}"/>
    <cellStyle name="Normal 2 2" xfId="3" xr:uid="{00000000-0005-0000-0000-000008000000}"/>
    <cellStyle name="Normal 3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70"/>
  <sheetViews>
    <sheetView tabSelected="1" zoomScaleNormal="100" workbookViewId="0">
      <selection activeCell="C2" sqref="C2:BJ2"/>
    </sheetView>
  </sheetViews>
  <sheetFormatPr defaultColWidth="9" defaultRowHeight="15"/>
  <cols>
    <col min="1" max="1" width="10.85546875" style="8" customWidth="1"/>
    <col min="2" max="2" width="65.140625" style="8" customWidth="1"/>
    <col min="3" max="62" width="6.85546875" style="8" customWidth="1"/>
    <col min="63" max="63" width="10.85546875" style="8" customWidth="1"/>
    <col min="64" max="1023" width="9.140625" style="8" customWidth="1"/>
    <col min="1024" max="1025" width="8.7109375" style="8" customWidth="1"/>
  </cols>
  <sheetData>
    <row r="2" spans="1:75" ht="15" customHeight="1">
      <c r="A2" s="7" t="s">
        <v>0</v>
      </c>
      <c r="B2" s="7" t="s">
        <v>1</v>
      </c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5" t="s">
        <v>3</v>
      </c>
    </row>
    <row r="3" spans="1:75" ht="18" customHeight="1">
      <c r="A3" s="7"/>
      <c r="B3" s="7"/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 t="s">
        <v>5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6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5"/>
    </row>
    <row r="4" spans="1:75">
      <c r="A4" s="7"/>
      <c r="B4" s="7"/>
      <c r="C4" s="4" t="s">
        <v>7</v>
      </c>
      <c r="D4" s="4"/>
      <c r="E4" s="4"/>
      <c r="F4" s="4"/>
      <c r="G4" s="4"/>
      <c r="H4" s="4"/>
      <c r="I4" s="4"/>
      <c r="J4" s="4"/>
      <c r="K4" s="4"/>
      <c r="L4" s="4"/>
      <c r="M4" s="4" t="s">
        <v>8</v>
      </c>
      <c r="N4" s="4"/>
      <c r="O4" s="4"/>
      <c r="P4" s="4"/>
      <c r="Q4" s="4"/>
      <c r="R4" s="4"/>
      <c r="S4" s="4"/>
      <c r="T4" s="4"/>
      <c r="U4" s="4"/>
      <c r="V4" s="4"/>
      <c r="W4" s="4" t="s">
        <v>7</v>
      </c>
      <c r="X4" s="4"/>
      <c r="Y4" s="4"/>
      <c r="Z4" s="4"/>
      <c r="AA4" s="4"/>
      <c r="AB4" s="4"/>
      <c r="AC4" s="4"/>
      <c r="AD4" s="4"/>
      <c r="AE4" s="4"/>
      <c r="AF4" s="4"/>
      <c r="AG4" s="4" t="s">
        <v>8</v>
      </c>
      <c r="AH4" s="4"/>
      <c r="AI4" s="4"/>
      <c r="AJ4" s="4"/>
      <c r="AK4" s="4"/>
      <c r="AL4" s="4"/>
      <c r="AM4" s="4"/>
      <c r="AN4" s="4"/>
      <c r="AO4" s="4"/>
      <c r="AP4" s="4"/>
      <c r="AQ4" s="4" t="s">
        <v>7</v>
      </c>
      <c r="AR4" s="4"/>
      <c r="AS4" s="4"/>
      <c r="AT4" s="4"/>
      <c r="AU4" s="4"/>
      <c r="AV4" s="4"/>
      <c r="AW4" s="4"/>
      <c r="AX4" s="4"/>
      <c r="AY4" s="4"/>
      <c r="AZ4" s="4"/>
      <c r="BA4" s="4" t="s">
        <v>8</v>
      </c>
      <c r="BB4" s="4"/>
      <c r="BC4" s="4"/>
      <c r="BD4" s="4"/>
      <c r="BE4" s="4"/>
      <c r="BF4" s="4"/>
      <c r="BG4" s="4"/>
      <c r="BH4" s="4"/>
      <c r="BI4" s="4"/>
      <c r="BJ4" s="4"/>
      <c r="BK4" s="5"/>
    </row>
    <row r="5" spans="1:75" ht="15" customHeight="1">
      <c r="A5" s="7"/>
      <c r="B5" s="7"/>
      <c r="C5" s="6" t="s">
        <v>9</v>
      </c>
      <c r="D5" s="6"/>
      <c r="E5" s="6"/>
      <c r="F5" s="6"/>
      <c r="G5" s="6"/>
      <c r="H5" s="6" t="s">
        <v>10</v>
      </c>
      <c r="I5" s="6"/>
      <c r="J5" s="6"/>
      <c r="K5" s="6"/>
      <c r="L5" s="6"/>
      <c r="M5" s="6" t="s">
        <v>9</v>
      </c>
      <c r="N5" s="6"/>
      <c r="O5" s="6"/>
      <c r="P5" s="6"/>
      <c r="Q5" s="6"/>
      <c r="R5" s="6" t="s">
        <v>10</v>
      </c>
      <c r="S5" s="6"/>
      <c r="T5" s="6"/>
      <c r="U5" s="6"/>
      <c r="V5" s="6"/>
      <c r="W5" s="6" t="s">
        <v>9</v>
      </c>
      <c r="X5" s="6"/>
      <c r="Y5" s="6"/>
      <c r="Z5" s="6"/>
      <c r="AA5" s="6"/>
      <c r="AB5" s="6" t="s">
        <v>10</v>
      </c>
      <c r="AC5" s="6"/>
      <c r="AD5" s="6"/>
      <c r="AE5" s="6"/>
      <c r="AF5" s="6"/>
      <c r="AG5" s="6" t="s">
        <v>9</v>
      </c>
      <c r="AH5" s="6"/>
      <c r="AI5" s="6"/>
      <c r="AJ5" s="6"/>
      <c r="AK5" s="6"/>
      <c r="AL5" s="6" t="s">
        <v>10</v>
      </c>
      <c r="AM5" s="6"/>
      <c r="AN5" s="6"/>
      <c r="AO5" s="6"/>
      <c r="AP5" s="6"/>
      <c r="AQ5" s="6" t="s">
        <v>9</v>
      </c>
      <c r="AR5" s="6"/>
      <c r="AS5" s="6"/>
      <c r="AT5" s="6"/>
      <c r="AU5" s="6"/>
      <c r="AV5" s="6" t="s">
        <v>10</v>
      </c>
      <c r="AW5" s="6"/>
      <c r="AX5" s="6"/>
      <c r="AY5" s="6"/>
      <c r="AZ5" s="6"/>
      <c r="BA5" s="6" t="s">
        <v>9</v>
      </c>
      <c r="BB5" s="6"/>
      <c r="BC5" s="6"/>
      <c r="BD5" s="6"/>
      <c r="BE5" s="6"/>
      <c r="BF5" s="6" t="s">
        <v>10</v>
      </c>
      <c r="BG5" s="6"/>
      <c r="BH5" s="6"/>
      <c r="BI5" s="6"/>
      <c r="BJ5" s="6"/>
      <c r="BK5" s="5"/>
    </row>
    <row r="6" spans="1:75" ht="15" customHeight="1">
      <c r="A6" s="7"/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1</v>
      </c>
      <c r="I6" s="9">
        <v>2</v>
      </c>
      <c r="J6" s="9">
        <v>3</v>
      </c>
      <c r="K6" s="9">
        <v>4</v>
      </c>
      <c r="L6" s="9">
        <v>5</v>
      </c>
      <c r="M6" s="9">
        <v>1</v>
      </c>
      <c r="N6" s="9">
        <v>2</v>
      </c>
      <c r="O6" s="9">
        <v>3</v>
      </c>
      <c r="P6" s="9">
        <v>4</v>
      </c>
      <c r="Q6" s="9">
        <v>5</v>
      </c>
      <c r="R6" s="9">
        <v>1</v>
      </c>
      <c r="S6" s="9">
        <v>2</v>
      </c>
      <c r="T6" s="9">
        <v>3</v>
      </c>
      <c r="U6" s="9">
        <v>4</v>
      </c>
      <c r="V6" s="9">
        <v>5</v>
      </c>
      <c r="W6" s="9">
        <v>1</v>
      </c>
      <c r="X6" s="9">
        <v>2</v>
      </c>
      <c r="Y6" s="9">
        <v>3</v>
      </c>
      <c r="Z6" s="9">
        <v>4</v>
      </c>
      <c r="AA6" s="9">
        <v>5</v>
      </c>
      <c r="AB6" s="9">
        <v>1</v>
      </c>
      <c r="AC6" s="9">
        <v>2</v>
      </c>
      <c r="AD6" s="9">
        <v>3</v>
      </c>
      <c r="AE6" s="9">
        <v>4</v>
      </c>
      <c r="AF6" s="9">
        <v>5</v>
      </c>
      <c r="AG6" s="9">
        <v>1</v>
      </c>
      <c r="AH6" s="9">
        <v>2</v>
      </c>
      <c r="AI6" s="9">
        <v>3</v>
      </c>
      <c r="AJ6" s="9">
        <v>4</v>
      </c>
      <c r="AK6" s="9">
        <v>5</v>
      </c>
      <c r="AL6" s="9">
        <v>1</v>
      </c>
      <c r="AM6" s="9">
        <v>2</v>
      </c>
      <c r="AN6" s="9">
        <v>3</v>
      </c>
      <c r="AO6" s="9">
        <v>4</v>
      </c>
      <c r="AP6" s="9">
        <v>5</v>
      </c>
      <c r="AQ6" s="9">
        <v>1</v>
      </c>
      <c r="AR6" s="9">
        <v>2</v>
      </c>
      <c r="AS6" s="9">
        <v>3</v>
      </c>
      <c r="AT6" s="9">
        <v>4</v>
      </c>
      <c r="AU6" s="9">
        <v>5</v>
      </c>
      <c r="AV6" s="9">
        <v>1</v>
      </c>
      <c r="AW6" s="9">
        <v>2</v>
      </c>
      <c r="AX6" s="9">
        <v>3</v>
      </c>
      <c r="AY6" s="9">
        <v>4</v>
      </c>
      <c r="AZ6" s="9">
        <v>5</v>
      </c>
      <c r="BA6" s="9">
        <v>1</v>
      </c>
      <c r="BB6" s="9">
        <v>2</v>
      </c>
      <c r="BC6" s="9">
        <v>3</v>
      </c>
      <c r="BD6" s="9">
        <v>4</v>
      </c>
      <c r="BE6" s="9">
        <v>5</v>
      </c>
      <c r="BF6" s="9">
        <v>1</v>
      </c>
      <c r="BG6" s="9">
        <v>2</v>
      </c>
      <c r="BH6" s="9">
        <v>3</v>
      </c>
      <c r="BI6" s="9">
        <v>4</v>
      </c>
      <c r="BJ6" s="9">
        <v>5</v>
      </c>
      <c r="BK6" s="5"/>
    </row>
    <row r="7" spans="1:75" ht="19.5" customHeight="1">
      <c r="A7" s="10" t="s">
        <v>11</v>
      </c>
      <c r="B7" s="10" t="s">
        <v>12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14" t="s">
        <v>13</v>
      </c>
      <c r="B8" s="14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15"/>
      <c r="B9" s="14" t="s">
        <v>15</v>
      </c>
      <c r="C9" s="16">
        <v>0</v>
      </c>
      <c r="D9" s="17">
        <v>125.4060692</v>
      </c>
      <c r="E9" s="16">
        <v>0</v>
      </c>
      <c r="F9" s="16">
        <v>0</v>
      </c>
      <c r="G9" s="16">
        <v>0</v>
      </c>
      <c r="H9" s="17">
        <v>0.14292369999999999</v>
      </c>
      <c r="I9" s="17">
        <v>0.49632949999999998</v>
      </c>
      <c r="J9" s="16">
        <v>0</v>
      </c>
      <c r="K9" s="16">
        <v>0</v>
      </c>
      <c r="L9" s="17">
        <v>17.658328139999998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7">
        <v>6.9581560000000001E-2</v>
      </c>
      <c r="S9" s="16">
        <v>0</v>
      </c>
      <c r="T9" s="16">
        <v>0</v>
      </c>
      <c r="U9" s="16">
        <v>0</v>
      </c>
      <c r="V9" s="17">
        <v>0.11298026999999999</v>
      </c>
      <c r="W9" s="16">
        <v>0</v>
      </c>
      <c r="X9" s="17">
        <v>1.9930000000000001E-5</v>
      </c>
      <c r="Y9" s="16">
        <v>0</v>
      </c>
      <c r="Z9" s="16">
        <v>0</v>
      </c>
      <c r="AA9" s="16">
        <v>0</v>
      </c>
      <c r="AB9" s="17">
        <v>6.1499779700000001</v>
      </c>
      <c r="AC9" s="17">
        <v>3.3470137000000002</v>
      </c>
      <c r="AD9" s="16">
        <v>0</v>
      </c>
      <c r="AE9" s="16">
        <v>0</v>
      </c>
      <c r="AF9" s="17">
        <v>29.018174399999999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7">
        <v>2.5186698199999999</v>
      </c>
      <c r="AM9" s="17">
        <v>4.0844930000000002E-2</v>
      </c>
      <c r="AN9" s="16">
        <v>0</v>
      </c>
      <c r="AO9" s="16">
        <v>0</v>
      </c>
      <c r="AP9" s="17">
        <v>35.4700031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7">
        <v>8.0740900000000004E-2</v>
      </c>
      <c r="AW9" s="16">
        <v>0</v>
      </c>
      <c r="AX9" s="16">
        <v>0</v>
      </c>
      <c r="AY9" s="16">
        <v>0</v>
      </c>
      <c r="AZ9" s="17">
        <v>0.18489307999999999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7">
        <v>4.02003E-3</v>
      </c>
      <c r="BG9" s="16">
        <v>0</v>
      </c>
      <c r="BH9" s="16">
        <v>0</v>
      </c>
      <c r="BI9" s="16">
        <v>0</v>
      </c>
      <c r="BJ9" s="17">
        <v>3.7717809999999997E-2</v>
      </c>
      <c r="BK9" s="16">
        <f>SUM(C9:BJ9)</f>
        <v>220.73828804000001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15"/>
      <c r="B10" s="18" t="s">
        <v>16</v>
      </c>
      <c r="C10" s="11">
        <f t="shared" ref="C10:AH10" si="0">SUM(C9:C9)</f>
        <v>0</v>
      </c>
      <c r="D10" s="11">
        <f t="shared" si="0"/>
        <v>125.4060692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0.14292369999999999</v>
      </c>
      <c r="I10" s="11">
        <f t="shared" si="0"/>
        <v>0.49632949999999998</v>
      </c>
      <c r="J10" s="11">
        <f t="shared" si="0"/>
        <v>0</v>
      </c>
      <c r="K10" s="11">
        <f t="shared" si="0"/>
        <v>0</v>
      </c>
      <c r="L10" s="11">
        <f t="shared" si="0"/>
        <v>17.658328139999998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6.9581560000000001E-2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0.11298026999999999</v>
      </c>
      <c r="W10" s="11">
        <f t="shared" si="0"/>
        <v>0</v>
      </c>
      <c r="X10" s="11">
        <f t="shared" si="0"/>
        <v>1.9930000000000001E-5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6.1499779700000001</v>
      </c>
      <c r="AC10" s="11">
        <f t="shared" si="0"/>
        <v>3.3470137000000002</v>
      </c>
      <c r="AD10" s="11">
        <f t="shared" si="0"/>
        <v>0</v>
      </c>
      <c r="AE10" s="11">
        <f t="shared" si="0"/>
        <v>0</v>
      </c>
      <c r="AF10" s="11">
        <f t="shared" si="0"/>
        <v>29.018174399999999</v>
      </c>
      <c r="AG10" s="11">
        <f t="shared" si="0"/>
        <v>0</v>
      </c>
      <c r="AH10" s="11">
        <f t="shared" si="0"/>
        <v>0</v>
      </c>
      <c r="AI10" s="11">
        <f t="shared" ref="AI10:BN10" si="1">SUM(AI9:AI9)</f>
        <v>0</v>
      </c>
      <c r="AJ10" s="11">
        <f t="shared" si="1"/>
        <v>0</v>
      </c>
      <c r="AK10" s="11">
        <f t="shared" si="1"/>
        <v>0</v>
      </c>
      <c r="AL10" s="11">
        <f t="shared" si="1"/>
        <v>2.5186698199999999</v>
      </c>
      <c r="AM10" s="11">
        <f t="shared" si="1"/>
        <v>4.0844930000000002E-2</v>
      </c>
      <c r="AN10" s="11">
        <f t="shared" si="1"/>
        <v>0</v>
      </c>
      <c r="AO10" s="11">
        <f t="shared" si="1"/>
        <v>0</v>
      </c>
      <c r="AP10" s="11">
        <f t="shared" si="1"/>
        <v>35.4700031</v>
      </c>
      <c r="AQ10" s="11">
        <f t="shared" si="1"/>
        <v>0</v>
      </c>
      <c r="AR10" s="11">
        <f t="shared" si="1"/>
        <v>0</v>
      </c>
      <c r="AS10" s="11">
        <f t="shared" si="1"/>
        <v>0</v>
      </c>
      <c r="AT10" s="11">
        <f t="shared" si="1"/>
        <v>0</v>
      </c>
      <c r="AU10" s="11">
        <f t="shared" si="1"/>
        <v>0</v>
      </c>
      <c r="AV10" s="11">
        <f t="shared" si="1"/>
        <v>8.0740900000000004E-2</v>
      </c>
      <c r="AW10" s="11">
        <f t="shared" si="1"/>
        <v>0</v>
      </c>
      <c r="AX10" s="11">
        <f t="shared" si="1"/>
        <v>0</v>
      </c>
      <c r="AY10" s="11">
        <f t="shared" si="1"/>
        <v>0</v>
      </c>
      <c r="AZ10" s="11">
        <f t="shared" si="1"/>
        <v>0.18489307999999999</v>
      </c>
      <c r="BA10" s="11">
        <f t="shared" si="1"/>
        <v>0</v>
      </c>
      <c r="BB10" s="11">
        <f t="shared" si="1"/>
        <v>0</v>
      </c>
      <c r="BC10" s="11">
        <f t="shared" si="1"/>
        <v>0</v>
      </c>
      <c r="BD10" s="11">
        <f t="shared" si="1"/>
        <v>0</v>
      </c>
      <c r="BE10" s="11">
        <f t="shared" si="1"/>
        <v>0</v>
      </c>
      <c r="BF10" s="11">
        <f t="shared" si="1"/>
        <v>4.02003E-3</v>
      </c>
      <c r="BG10" s="11">
        <f t="shared" si="1"/>
        <v>0</v>
      </c>
      <c r="BH10" s="11">
        <f t="shared" si="1"/>
        <v>0</v>
      </c>
      <c r="BI10" s="11">
        <f t="shared" si="1"/>
        <v>0</v>
      </c>
      <c r="BJ10" s="11">
        <f t="shared" si="1"/>
        <v>3.7717809999999997E-2</v>
      </c>
      <c r="BK10" s="11">
        <f t="shared" si="1"/>
        <v>220.73828804000001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15"/>
      <c r="B11" s="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14" t="s">
        <v>17</v>
      </c>
      <c r="B12" s="14" t="s">
        <v>18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15"/>
      <c r="B13" s="14" t="s">
        <v>19</v>
      </c>
      <c r="C13" s="16">
        <v>0</v>
      </c>
      <c r="D13" s="16">
        <v>0</v>
      </c>
      <c r="E13" s="16">
        <v>0</v>
      </c>
      <c r="F13" s="16">
        <v>0</v>
      </c>
      <c r="G13" s="17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15"/>
      <c r="B14" s="18" t="s">
        <v>20</v>
      </c>
      <c r="C14" s="11">
        <f t="shared" ref="C14:AH14" si="2">SUM(C13:C13)</f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si="2"/>
        <v>0</v>
      </c>
      <c r="Q14" s="11">
        <f t="shared" si="2"/>
        <v>0</v>
      </c>
      <c r="R14" s="11">
        <f t="shared" si="2"/>
        <v>0</v>
      </c>
      <c r="S14" s="11">
        <f t="shared" si="2"/>
        <v>0</v>
      </c>
      <c r="T14" s="11">
        <f t="shared" si="2"/>
        <v>0</v>
      </c>
      <c r="U14" s="11">
        <f t="shared" si="2"/>
        <v>0</v>
      </c>
      <c r="V14" s="11">
        <f t="shared" si="2"/>
        <v>0</v>
      </c>
      <c r="W14" s="11">
        <f t="shared" si="2"/>
        <v>0</v>
      </c>
      <c r="X14" s="11">
        <f t="shared" si="2"/>
        <v>0</v>
      </c>
      <c r="Y14" s="11">
        <f t="shared" si="2"/>
        <v>0</v>
      </c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ref="AI14:BN14" si="3">SUM(AI13:AI13)</f>
        <v>0</v>
      </c>
      <c r="AJ14" s="11">
        <f t="shared" si="3"/>
        <v>0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>
        <f t="shared" si="3"/>
        <v>0</v>
      </c>
      <c r="AV14" s="11">
        <f t="shared" si="3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  <c r="BF14" s="11">
        <f t="shared" si="3"/>
        <v>0</v>
      </c>
      <c r="BG14" s="11">
        <f t="shared" si="3"/>
        <v>0</v>
      </c>
      <c r="BH14" s="11">
        <f t="shared" si="3"/>
        <v>0</v>
      </c>
      <c r="BI14" s="11">
        <f t="shared" si="3"/>
        <v>0</v>
      </c>
      <c r="BJ14" s="11">
        <f t="shared" si="3"/>
        <v>0</v>
      </c>
      <c r="BK14" s="11">
        <f t="shared" si="3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15"/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4" t="s">
        <v>21</v>
      </c>
      <c r="B16" s="14" t="s">
        <v>22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15"/>
      <c r="B17" s="14" t="s">
        <v>19</v>
      </c>
      <c r="C17" s="16">
        <v>0</v>
      </c>
      <c r="D17" s="16">
        <v>0</v>
      </c>
      <c r="E17" s="16">
        <v>0</v>
      </c>
      <c r="F17" s="16">
        <v>0</v>
      </c>
      <c r="G17" s="17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15"/>
      <c r="B18" s="18" t="s">
        <v>23</v>
      </c>
      <c r="C18" s="11">
        <f t="shared" ref="C18:AH18" si="4">SUM(C17:C17)</f>
        <v>0</v>
      </c>
      <c r="D18" s="11">
        <f t="shared" si="4"/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si="4"/>
        <v>0</v>
      </c>
      <c r="N18" s="11">
        <f t="shared" si="4"/>
        <v>0</v>
      </c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>
        <f t="shared" si="4"/>
        <v>0</v>
      </c>
      <c r="AB18" s="11">
        <f t="shared" si="4"/>
        <v>0</v>
      </c>
      <c r="AC18" s="11">
        <f t="shared" si="4"/>
        <v>0</v>
      </c>
      <c r="AD18" s="11">
        <f t="shared" si="4"/>
        <v>0</v>
      </c>
      <c r="AE18" s="11">
        <f t="shared" si="4"/>
        <v>0</v>
      </c>
      <c r="AF18" s="11">
        <f t="shared" si="4"/>
        <v>0</v>
      </c>
      <c r="AG18" s="11">
        <f t="shared" si="4"/>
        <v>0</v>
      </c>
      <c r="AH18" s="11">
        <f t="shared" si="4"/>
        <v>0</v>
      </c>
      <c r="AI18" s="11">
        <f t="shared" ref="AI18:BN18" si="5">SUM(AI17:AI17)</f>
        <v>0</v>
      </c>
      <c r="AJ18" s="11">
        <f t="shared" si="5"/>
        <v>0</v>
      </c>
      <c r="AK18" s="11">
        <f t="shared" si="5"/>
        <v>0</v>
      </c>
      <c r="AL18" s="11">
        <f t="shared" si="5"/>
        <v>0</v>
      </c>
      <c r="AM18" s="11">
        <f t="shared" si="5"/>
        <v>0</v>
      </c>
      <c r="AN18" s="11">
        <f t="shared" si="5"/>
        <v>0</v>
      </c>
      <c r="AO18" s="11">
        <f t="shared" si="5"/>
        <v>0</v>
      </c>
      <c r="AP18" s="11">
        <f t="shared" si="5"/>
        <v>0</v>
      </c>
      <c r="AQ18" s="11">
        <f t="shared" si="5"/>
        <v>0</v>
      </c>
      <c r="AR18" s="11">
        <f t="shared" si="5"/>
        <v>0</v>
      </c>
      <c r="AS18" s="11">
        <f t="shared" si="5"/>
        <v>0</v>
      </c>
      <c r="AT18" s="11">
        <f t="shared" si="5"/>
        <v>0</v>
      </c>
      <c r="AU18" s="11">
        <f t="shared" si="5"/>
        <v>0</v>
      </c>
      <c r="AV18" s="11">
        <f t="shared" si="5"/>
        <v>0</v>
      </c>
      <c r="AW18" s="11">
        <f t="shared" si="5"/>
        <v>0</v>
      </c>
      <c r="AX18" s="11">
        <f t="shared" si="5"/>
        <v>0</v>
      </c>
      <c r="AY18" s="11">
        <f t="shared" si="5"/>
        <v>0</v>
      </c>
      <c r="AZ18" s="11">
        <f t="shared" si="5"/>
        <v>0</v>
      </c>
      <c r="BA18" s="11">
        <f t="shared" si="5"/>
        <v>0</v>
      </c>
      <c r="BB18" s="11">
        <f t="shared" si="5"/>
        <v>0</v>
      </c>
      <c r="BC18" s="11">
        <f t="shared" si="5"/>
        <v>0</v>
      </c>
      <c r="BD18" s="11">
        <f t="shared" si="5"/>
        <v>0</v>
      </c>
      <c r="BE18" s="11">
        <f t="shared" si="5"/>
        <v>0</v>
      </c>
      <c r="BF18" s="11">
        <f t="shared" si="5"/>
        <v>0</v>
      </c>
      <c r="BG18" s="11">
        <f t="shared" si="5"/>
        <v>0</v>
      </c>
      <c r="BH18" s="11">
        <f t="shared" si="5"/>
        <v>0</v>
      </c>
      <c r="BI18" s="11">
        <f t="shared" si="5"/>
        <v>0</v>
      </c>
      <c r="BJ18" s="11">
        <f t="shared" si="5"/>
        <v>0</v>
      </c>
      <c r="BK18" s="11">
        <f t="shared" si="5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15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14" t="s">
        <v>24</v>
      </c>
      <c r="B20" s="14" t="s">
        <v>25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15"/>
      <c r="B21" s="14" t="s">
        <v>19</v>
      </c>
      <c r="C21" s="16">
        <v>0</v>
      </c>
      <c r="D21" s="16">
        <v>0</v>
      </c>
      <c r="E21" s="16">
        <v>0</v>
      </c>
      <c r="F21" s="16">
        <v>0</v>
      </c>
      <c r="G21" s="17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15"/>
      <c r="B22" s="18" t="s">
        <v>26</v>
      </c>
      <c r="C22" s="11">
        <f t="shared" ref="C22:AH22" si="6">SUM(C21:C21)</f>
        <v>0</v>
      </c>
      <c r="D22" s="11">
        <f t="shared" si="6"/>
        <v>0</v>
      </c>
      <c r="E22" s="11">
        <f t="shared" si="6"/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0</v>
      </c>
      <c r="Q22" s="11">
        <f t="shared" si="6"/>
        <v>0</v>
      </c>
      <c r="R22" s="11">
        <f t="shared" si="6"/>
        <v>0</v>
      </c>
      <c r="S22" s="11">
        <f t="shared" si="6"/>
        <v>0</v>
      </c>
      <c r="T22" s="11">
        <f t="shared" si="6"/>
        <v>0</v>
      </c>
      <c r="U22" s="11">
        <f t="shared" si="6"/>
        <v>0</v>
      </c>
      <c r="V22" s="11">
        <f t="shared" si="6"/>
        <v>0</v>
      </c>
      <c r="W22" s="11">
        <f t="shared" si="6"/>
        <v>0</v>
      </c>
      <c r="X22" s="11">
        <f t="shared" si="6"/>
        <v>0</v>
      </c>
      <c r="Y22" s="11">
        <f t="shared" si="6"/>
        <v>0</v>
      </c>
      <c r="Z22" s="11">
        <f t="shared" si="6"/>
        <v>0</v>
      </c>
      <c r="AA22" s="11">
        <f t="shared" si="6"/>
        <v>0</v>
      </c>
      <c r="AB22" s="11">
        <f t="shared" si="6"/>
        <v>0</v>
      </c>
      <c r="AC22" s="11">
        <f t="shared" si="6"/>
        <v>0</v>
      </c>
      <c r="AD22" s="11">
        <f t="shared" si="6"/>
        <v>0</v>
      </c>
      <c r="AE22" s="11">
        <f t="shared" si="6"/>
        <v>0</v>
      </c>
      <c r="AF22" s="11">
        <f t="shared" si="6"/>
        <v>0</v>
      </c>
      <c r="AG22" s="11">
        <f t="shared" si="6"/>
        <v>0</v>
      </c>
      <c r="AH22" s="11">
        <f t="shared" si="6"/>
        <v>0</v>
      </c>
      <c r="AI22" s="11">
        <f t="shared" ref="AI22:BN22" si="7">SUM(AI21:AI21)</f>
        <v>0</v>
      </c>
      <c r="AJ22" s="11">
        <f t="shared" si="7"/>
        <v>0</v>
      </c>
      <c r="AK22" s="11">
        <f t="shared" si="7"/>
        <v>0</v>
      </c>
      <c r="AL22" s="11">
        <f t="shared" si="7"/>
        <v>0</v>
      </c>
      <c r="AM22" s="11">
        <f t="shared" si="7"/>
        <v>0</v>
      </c>
      <c r="AN22" s="11">
        <f t="shared" si="7"/>
        <v>0</v>
      </c>
      <c r="AO22" s="11">
        <f t="shared" si="7"/>
        <v>0</v>
      </c>
      <c r="AP22" s="11">
        <f t="shared" si="7"/>
        <v>0</v>
      </c>
      <c r="AQ22" s="11">
        <f t="shared" si="7"/>
        <v>0</v>
      </c>
      <c r="AR22" s="11">
        <f t="shared" si="7"/>
        <v>0</v>
      </c>
      <c r="AS22" s="11">
        <f t="shared" si="7"/>
        <v>0</v>
      </c>
      <c r="AT22" s="11">
        <f t="shared" si="7"/>
        <v>0</v>
      </c>
      <c r="AU22" s="11">
        <f t="shared" si="7"/>
        <v>0</v>
      </c>
      <c r="AV22" s="11">
        <f t="shared" si="7"/>
        <v>0</v>
      </c>
      <c r="AW22" s="11">
        <f t="shared" si="7"/>
        <v>0</v>
      </c>
      <c r="AX22" s="11">
        <f t="shared" si="7"/>
        <v>0</v>
      </c>
      <c r="AY22" s="11">
        <f t="shared" si="7"/>
        <v>0</v>
      </c>
      <c r="AZ22" s="11">
        <f t="shared" si="7"/>
        <v>0</v>
      </c>
      <c r="BA22" s="11">
        <f t="shared" si="7"/>
        <v>0</v>
      </c>
      <c r="BB22" s="11">
        <f t="shared" si="7"/>
        <v>0</v>
      </c>
      <c r="BC22" s="11">
        <f t="shared" si="7"/>
        <v>0</v>
      </c>
      <c r="BD22" s="11">
        <f t="shared" si="7"/>
        <v>0</v>
      </c>
      <c r="BE22" s="11">
        <f t="shared" si="7"/>
        <v>0</v>
      </c>
      <c r="BF22" s="11">
        <f t="shared" si="7"/>
        <v>0</v>
      </c>
      <c r="BG22" s="11">
        <f t="shared" si="7"/>
        <v>0</v>
      </c>
      <c r="BH22" s="11">
        <f t="shared" si="7"/>
        <v>0</v>
      </c>
      <c r="BI22" s="11">
        <f t="shared" si="7"/>
        <v>0</v>
      </c>
      <c r="BJ22" s="11">
        <f t="shared" si="7"/>
        <v>0</v>
      </c>
      <c r="BK22" s="11">
        <f t="shared" si="7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15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14" t="s">
        <v>27</v>
      </c>
      <c r="B24" s="14" t="s">
        <v>28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15"/>
      <c r="B25" s="14" t="s">
        <v>19</v>
      </c>
      <c r="C25" s="16">
        <v>0</v>
      </c>
      <c r="D25" s="16">
        <v>0</v>
      </c>
      <c r="E25" s="16">
        <v>0</v>
      </c>
      <c r="F25" s="16">
        <v>0</v>
      </c>
      <c r="G25" s="17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15"/>
      <c r="B26" s="18" t="s">
        <v>29</v>
      </c>
      <c r="C26" s="11">
        <f t="shared" ref="C26:AH26" si="8">SUM(C25:C25)</f>
        <v>0</v>
      </c>
      <c r="D26" s="11">
        <f t="shared" si="8"/>
        <v>0</v>
      </c>
      <c r="E26" s="11">
        <f t="shared" si="8"/>
        <v>0</v>
      </c>
      <c r="F26" s="11">
        <f t="shared" si="8"/>
        <v>0</v>
      </c>
      <c r="G26" s="11">
        <f t="shared" si="8"/>
        <v>0</v>
      </c>
      <c r="H26" s="11">
        <f t="shared" si="8"/>
        <v>0</v>
      </c>
      <c r="I26" s="11">
        <f t="shared" si="8"/>
        <v>0</v>
      </c>
      <c r="J26" s="11">
        <f t="shared" si="8"/>
        <v>0</v>
      </c>
      <c r="K26" s="11">
        <f t="shared" si="8"/>
        <v>0</v>
      </c>
      <c r="L26" s="11">
        <f t="shared" si="8"/>
        <v>0</v>
      </c>
      <c r="M26" s="11">
        <f t="shared" si="8"/>
        <v>0</v>
      </c>
      <c r="N26" s="11">
        <f t="shared" si="8"/>
        <v>0</v>
      </c>
      <c r="O26" s="11">
        <f t="shared" si="8"/>
        <v>0</v>
      </c>
      <c r="P26" s="11">
        <f t="shared" si="8"/>
        <v>0</v>
      </c>
      <c r="Q26" s="11">
        <f t="shared" si="8"/>
        <v>0</v>
      </c>
      <c r="R26" s="11">
        <f t="shared" si="8"/>
        <v>0</v>
      </c>
      <c r="S26" s="11">
        <f t="shared" si="8"/>
        <v>0</v>
      </c>
      <c r="T26" s="11">
        <f t="shared" si="8"/>
        <v>0</v>
      </c>
      <c r="U26" s="11">
        <f t="shared" si="8"/>
        <v>0</v>
      </c>
      <c r="V26" s="11">
        <f t="shared" si="8"/>
        <v>0</v>
      </c>
      <c r="W26" s="11">
        <f t="shared" si="8"/>
        <v>0</v>
      </c>
      <c r="X26" s="11">
        <f t="shared" si="8"/>
        <v>0</v>
      </c>
      <c r="Y26" s="11">
        <f t="shared" si="8"/>
        <v>0</v>
      </c>
      <c r="Z26" s="11">
        <f t="shared" si="8"/>
        <v>0</v>
      </c>
      <c r="AA26" s="11">
        <f t="shared" si="8"/>
        <v>0</v>
      </c>
      <c r="AB26" s="11">
        <f t="shared" si="8"/>
        <v>0</v>
      </c>
      <c r="AC26" s="11">
        <f t="shared" si="8"/>
        <v>0</v>
      </c>
      <c r="AD26" s="11">
        <f t="shared" si="8"/>
        <v>0</v>
      </c>
      <c r="AE26" s="11">
        <f t="shared" si="8"/>
        <v>0</v>
      </c>
      <c r="AF26" s="11">
        <f t="shared" si="8"/>
        <v>0</v>
      </c>
      <c r="AG26" s="11">
        <f t="shared" si="8"/>
        <v>0</v>
      </c>
      <c r="AH26" s="11">
        <f t="shared" si="8"/>
        <v>0</v>
      </c>
      <c r="AI26" s="11">
        <f t="shared" ref="AI26:BN26" si="9">SUM(AI25:AI25)</f>
        <v>0</v>
      </c>
      <c r="AJ26" s="11">
        <f t="shared" si="9"/>
        <v>0</v>
      </c>
      <c r="AK26" s="11">
        <f t="shared" si="9"/>
        <v>0</v>
      </c>
      <c r="AL26" s="11">
        <f t="shared" si="9"/>
        <v>0</v>
      </c>
      <c r="AM26" s="11">
        <f t="shared" si="9"/>
        <v>0</v>
      </c>
      <c r="AN26" s="11">
        <f t="shared" si="9"/>
        <v>0</v>
      </c>
      <c r="AO26" s="11">
        <f t="shared" si="9"/>
        <v>0</v>
      </c>
      <c r="AP26" s="11">
        <f t="shared" si="9"/>
        <v>0</v>
      </c>
      <c r="AQ26" s="11">
        <f t="shared" si="9"/>
        <v>0</v>
      </c>
      <c r="AR26" s="11">
        <f t="shared" si="9"/>
        <v>0</v>
      </c>
      <c r="AS26" s="11">
        <f t="shared" si="9"/>
        <v>0</v>
      </c>
      <c r="AT26" s="11">
        <f t="shared" si="9"/>
        <v>0</v>
      </c>
      <c r="AU26" s="11">
        <f t="shared" si="9"/>
        <v>0</v>
      </c>
      <c r="AV26" s="11">
        <f t="shared" si="9"/>
        <v>0</v>
      </c>
      <c r="AW26" s="11">
        <f t="shared" si="9"/>
        <v>0</v>
      </c>
      <c r="AX26" s="11">
        <f t="shared" si="9"/>
        <v>0</v>
      </c>
      <c r="AY26" s="11">
        <f t="shared" si="9"/>
        <v>0</v>
      </c>
      <c r="AZ26" s="11">
        <f t="shared" si="9"/>
        <v>0</v>
      </c>
      <c r="BA26" s="11">
        <f t="shared" si="9"/>
        <v>0</v>
      </c>
      <c r="BB26" s="11">
        <f t="shared" si="9"/>
        <v>0</v>
      </c>
      <c r="BC26" s="11">
        <f t="shared" si="9"/>
        <v>0</v>
      </c>
      <c r="BD26" s="11">
        <f t="shared" si="9"/>
        <v>0</v>
      </c>
      <c r="BE26" s="11">
        <f t="shared" si="9"/>
        <v>0</v>
      </c>
      <c r="BF26" s="11">
        <f t="shared" si="9"/>
        <v>0</v>
      </c>
      <c r="BG26" s="11">
        <f t="shared" si="9"/>
        <v>0</v>
      </c>
      <c r="BH26" s="11">
        <f t="shared" si="9"/>
        <v>0</v>
      </c>
      <c r="BI26" s="11">
        <f t="shared" si="9"/>
        <v>0</v>
      </c>
      <c r="BJ26" s="11">
        <f t="shared" si="9"/>
        <v>0</v>
      </c>
      <c r="BK26" s="11">
        <f t="shared" si="9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15"/>
      <c r="B27" s="1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14" t="s">
        <v>30</v>
      </c>
      <c r="B28" s="14" t="s">
        <v>31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15"/>
      <c r="B29" s="14" t="s">
        <v>19</v>
      </c>
      <c r="C29" s="16">
        <v>0</v>
      </c>
      <c r="D29" s="16">
        <v>0</v>
      </c>
      <c r="E29" s="16">
        <v>0</v>
      </c>
      <c r="F29" s="16">
        <v>0</v>
      </c>
      <c r="G29" s="17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15"/>
      <c r="B30" s="18" t="s">
        <v>32</v>
      </c>
      <c r="C30" s="11">
        <f t="shared" ref="C30:AH30" si="10">SUM(C29:C29)</f>
        <v>0</v>
      </c>
      <c r="D30" s="11">
        <f t="shared" si="10"/>
        <v>0</v>
      </c>
      <c r="E30" s="11">
        <f t="shared" si="10"/>
        <v>0</v>
      </c>
      <c r="F30" s="11">
        <f t="shared" si="10"/>
        <v>0</v>
      </c>
      <c r="G30" s="11">
        <f t="shared" si="10"/>
        <v>0</v>
      </c>
      <c r="H30" s="11">
        <f t="shared" si="10"/>
        <v>0</v>
      </c>
      <c r="I30" s="11">
        <f t="shared" si="10"/>
        <v>0</v>
      </c>
      <c r="J30" s="11">
        <f t="shared" si="10"/>
        <v>0</v>
      </c>
      <c r="K30" s="11">
        <f t="shared" si="10"/>
        <v>0</v>
      </c>
      <c r="L30" s="11">
        <f t="shared" si="10"/>
        <v>0</v>
      </c>
      <c r="M30" s="11">
        <f t="shared" si="10"/>
        <v>0</v>
      </c>
      <c r="N30" s="11">
        <f t="shared" si="10"/>
        <v>0</v>
      </c>
      <c r="O30" s="11">
        <f t="shared" si="10"/>
        <v>0</v>
      </c>
      <c r="P30" s="11">
        <f t="shared" si="10"/>
        <v>0</v>
      </c>
      <c r="Q30" s="11">
        <f t="shared" si="10"/>
        <v>0</v>
      </c>
      <c r="R30" s="11">
        <f t="shared" si="10"/>
        <v>0</v>
      </c>
      <c r="S30" s="11">
        <f t="shared" si="10"/>
        <v>0</v>
      </c>
      <c r="T30" s="11">
        <f t="shared" si="10"/>
        <v>0</v>
      </c>
      <c r="U30" s="11">
        <f t="shared" si="10"/>
        <v>0</v>
      </c>
      <c r="V30" s="11">
        <f t="shared" si="10"/>
        <v>0</v>
      </c>
      <c r="W30" s="11">
        <f t="shared" si="10"/>
        <v>0</v>
      </c>
      <c r="X30" s="11">
        <f t="shared" si="10"/>
        <v>0</v>
      </c>
      <c r="Y30" s="11">
        <f t="shared" si="10"/>
        <v>0</v>
      </c>
      <c r="Z30" s="11">
        <f t="shared" si="10"/>
        <v>0</v>
      </c>
      <c r="AA30" s="11">
        <f t="shared" si="10"/>
        <v>0</v>
      </c>
      <c r="AB30" s="11">
        <f t="shared" si="10"/>
        <v>0</v>
      </c>
      <c r="AC30" s="11">
        <f t="shared" si="10"/>
        <v>0</v>
      </c>
      <c r="AD30" s="11">
        <f t="shared" si="10"/>
        <v>0</v>
      </c>
      <c r="AE30" s="11">
        <f t="shared" si="10"/>
        <v>0</v>
      </c>
      <c r="AF30" s="11">
        <f t="shared" si="10"/>
        <v>0</v>
      </c>
      <c r="AG30" s="11">
        <f t="shared" si="10"/>
        <v>0</v>
      </c>
      <c r="AH30" s="11">
        <f t="shared" si="10"/>
        <v>0</v>
      </c>
      <c r="AI30" s="11">
        <f t="shared" ref="AI30:BN30" si="11">SUM(AI29:AI29)</f>
        <v>0</v>
      </c>
      <c r="AJ30" s="11">
        <f t="shared" si="11"/>
        <v>0</v>
      </c>
      <c r="AK30" s="11">
        <f t="shared" si="11"/>
        <v>0</v>
      </c>
      <c r="AL30" s="11">
        <f t="shared" si="11"/>
        <v>0</v>
      </c>
      <c r="AM30" s="11">
        <f t="shared" si="11"/>
        <v>0</v>
      </c>
      <c r="AN30" s="11">
        <f t="shared" si="11"/>
        <v>0</v>
      </c>
      <c r="AO30" s="11">
        <f t="shared" si="11"/>
        <v>0</v>
      </c>
      <c r="AP30" s="11">
        <f t="shared" si="11"/>
        <v>0</v>
      </c>
      <c r="AQ30" s="11">
        <f t="shared" si="11"/>
        <v>0</v>
      </c>
      <c r="AR30" s="11">
        <f t="shared" si="11"/>
        <v>0</v>
      </c>
      <c r="AS30" s="11">
        <f t="shared" si="11"/>
        <v>0</v>
      </c>
      <c r="AT30" s="11">
        <f t="shared" si="11"/>
        <v>0</v>
      </c>
      <c r="AU30" s="11">
        <f t="shared" si="11"/>
        <v>0</v>
      </c>
      <c r="AV30" s="11">
        <f t="shared" si="11"/>
        <v>0</v>
      </c>
      <c r="AW30" s="11">
        <f t="shared" si="11"/>
        <v>0</v>
      </c>
      <c r="AX30" s="11">
        <f t="shared" si="11"/>
        <v>0</v>
      </c>
      <c r="AY30" s="11">
        <f t="shared" si="11"/>
        <v>0</v>
      </c>
      <c r="AZ30" s="11">
        <f t="shared" si="11"/>
        <v>0</v>
      </c>
      <c r="BA30" s="11">
        <f t="shared" si="11"/>
        <v>0</v>
      </c>
      <c r="BB30" s="11">
        <f t="shared" si="11"/>
        <v>0</v>
      </c>
      <c r="BC30" s="11">
        <f t="shared" si="11"/>
        <v>0</v>
      </c>
      <c r="BD30" s="11">
        <f t="shared" si="11"/>
        <v>0</v>
      </c>
      <c r="BE30" s="11">
        <f t="shared" si="11"/>
        <v>0</v>
      </c>
      <c r="BF30" s="11">
        <f t="shared" si="11"/>
        <v>0</v>
      </c>
      <c r="BG30" s="11">
        <f t="shared" si="11"/>
        <v>0</v>
      </c>
      <c r="BH30" s="11">
        <f t="shared" si="11"/>
        <v>0</v>
      </c>
      <c r="BI30" s="11">
        <f t="shared" si="11"/>
        <v>0</v>
      </c>
      <c r="BJ30" s="11">
        <f t="shared" si="11"/>
        <v>0</v>
      </c>
      <c r="BK30" s="11">
        <f t="shared" si="11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15"/>
      <c r="B31" s="18" t="s">
        <v>33</v>
      </c>
      <c r="C31" s="11">
        <f t="shared" ref="C31:AH31" si="12">SUM(C9:C30)/2</f>
        <v>0</v>
      </c>
      <c r="D31" s="11">
        <f t="shared" si="12"/>
        <v>125.4060692</v>
      </c>
      <c r="E31" s="11">
        <f t="shared" si="12"/>
        <v>0</v>
      </c>
      <c r="F31" s="11">
        <f t="shared" si="12"/>
        <v>0</v>
      </c>
      <c r="G31" s="11">
        <f t="shared" si="12"/>
        <v>0</v>
      </c>
      <c r="H31" s="11">
        <f t="shared" si="12"/>
        <v>0.14292369999999999</v>
      </c>
      <c r="I31" s="11">
        <f t="shared" si="12"/>
        <v>0.49632949999999998</v>
      </c>
      <c r="J31" s="11">
        <f t="shared" si="12"/>
        <v>0</v>
      </c>
      <c r="K31" s="11">
        <f t="shared" si="12"/>
        <v>0</v>
      </c>
      <c r="L31" s="11">
        <f t="shared" si="12"/>
        <v>17.658328139999998</v>
      </c>
      <c r="M31" s="11">
        <f t="shared" si="12"/>
        <v>0</v>
      </c>
      <c r="N31" s="11">
        <f t="shared" si="12"/>
        <v>0</v>
      </c>
      <c r="O31" s="11">
        <f t="shared" si="12"/>
        <v>0</v>
      </c>
      <c r="P31" s="11">
        <f t="shared" si="12"/>
        <v>0</v>
      </c>
      <c r="Q31" s="11">
        <f t="shared" si="12"/>
        <v>0</v>
      </c>
      <c r="R31" s="11">
        <f t="shared" si="12"/>
        <v>6.9581560000000001E-2</v>
      </c>
      <c r="S31" s="11">
        <f t="shared" si="12"/>
        <v>0</v>
      </c>
      <c r="T31" s="11">
        <f t="shared" si="12"/>
        <v>0</v>
      </c>
      <c r="U31" s="11">
        <f t="shared" si="12"/>
        <v>0</v>
      </c>
      <c r="V31" s="11">
        <f t="shared" si="12"/>
        <v>0.11298026999999999</v>
      </c>
      <c r="W31" s="11">
        <f t="shared" si="12"/>
        <v>0</v>
      </c>
      <c r="X31" s="11">
        <f t="shared" si="12"/>
        <v>1.9930000000000001E-5</v>
      </c>
      <c r="Y31" s="11">
        <f t="shared" si="12"/>
        <v>0</v>
      </c>
      <c r="Z31" s="11">
        <f t="shared" si="12"/>
        <v>0</v>
      </c>
      <c r="AA31" s="11">
        <f t="shared" si="12"/>
        <v>0</v>
      </c>
      <c r="AB31" s="11">
        <f t="shared" si="12"/>
        <v>6.1499779700000001</v>
      </c>
      <c r="AC31" s="11">
        <f t="shared" si="12"/>
        <v>3.3470137000000002</v>
      </c>
      <c r="AD31" s="11">
        <f t="shared" si="12"/>
        <v>0</v>
      </c>
      <c r="AE31" s="11">
        <f t="shared" si="12"/>
        <v>0</v>
      </c>
      <c r="AF31" s="11">
        <f t="shared" si="12"/>
        <v>29.018174399999999</v>
      </c>
      <c r="AG31" s="11">
        <f t="shared" si="12"/>
        <v>0</v>
      </c>
      <c r="AH31" s="11">
        <f t="shared" si="12"/>
        <v>0</v>
      </c>
      <c r="AI31" s="11">
        <f t="shared" ref="AI31:BN31" si="13">SUM(AI9:AI30)/2</f>
        <v>0</v>
      </c>
      <c r="AJ31" s="11">
        <f t="shared" si="13"/>
        <v>0</v>
      </c>
      <c r="AK31" s="11">
        <f t="shared" si="13"/>
        <v>0</v>
      </c>
      <c r="AL31" s="11">
        <f t="shared" si="13"/>
        <v>2.5186698199999999</v>
      </c>
      <c r="AM31" s="11">
        <f t="shared" si="13"/>
        <v>4.0844930000000002E-2</v>
      </c>
      <c r="AN31" s="11">
        <f t="shared" si="13"/>
        <v>0</v>
      </c>
      <c r="AO31" s="11">
        <f t="shared" si="13"/>
        <v>0</v>
      </c>
      <c r="AP31" s="11">
        <f t="shared" si="13"/>
        <v>35.4700031</v>
      </c>
      <c r="AQ31" s="11">
        <f t="shared" si="13"/>
        <v>0</v>
      </c>
      <c r="AR31" s="11">
        <f t="shared" si="13"/>
        <v>0</v>
      </c>
      <c r="AS31" s="11">
        <f t="shared" si="13"/>
        <v>0</v>
      </c>
      <c r="AT31" s="11">
        <f t="shared" si="13"/>
        <v>0</v>
      </c>
      <c r="AU31" s="11">
        <f t="shared" si="13"/>
        <v>0</v>
      </c>
      <c r="AV31" s="11">
        <f t="shared" si="13"/>
        <v>8.0740900000000004E-2</v>
      </c>
      <c r="AW31" s="11">
        <f t="shared" si="13"/>
        <v>0</v>
      </c>
      <c r="AX31" s="11">
        <f t="shared" si="13"/>
        <v>0</v>
      </c>
      <c r="AY31" s="11">
        <f t="shared" si="13"/>
        <v>0</v>
      </c>
      <c r="AZ31" s="11">
        <f t="shared" si="13"/>
        <v>0.18489307999999999</v>
      </c>
      <c r="BA31" s="11">
        <f t="shared" si="13"/>
        <v>0</v>
      </c>
      <c r="BB31" s="11">
        <f t="shared" si="13"/>
        <v>0</v>
      </c>
      <c r="BC31" s="11">
        <f t="shared" si="13"/>
        <v>0</v>
      </c>
      <c r="BD31" s="11">
        <f t="shared" si="13"/>
        <v>0</v>
      </c>
      <c r="BE31" s="11">
        <f t="shared" si="13"/>
        <v>0</v>
      </c>
      <c r="BF31" s="11">
        <f t="shared" si="13"/>
        <v>4.02003E-3</v>
      </c>
      <c r="BG31" s="11">
        <f t="shared" si="13"/>
        <v>0</v>
      </c>
      <c r="BH31" s="11">
        <f t="shared" si="13"/>
        <v>0</v>
      </c>
      <c r="BI31" s="11">
        <f t="shared" si="13"/>
        <v>0</v>
      </c>
      <c r="BJ31" s="11">
        <f t="shared" si="13"/>
        <v>3.7717809999999997E-2</v>
      </c>
      <c r="BK31" s="11">
        <f t="shared" si="13"/>
        <v>220.73828804000001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15"/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9.5" customHeight="1">
      <c r="A33" s="10" t="s">
        <v>34</v>
      </c>
      <c r="B33" s="10" t="s">
        <v>35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14" t="s">
        <v>13</v>
      </c>
      <c r="B34" s="14" t="s">
        <v>36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15"/>
      <c r="B35" s="14" t="s">
        <v>37</v>
      </c>
      <c r="C35" s="16">
        <v>0</v>
      </c>
      <c r="D35" s="17">
        <v>50.60760295</v>
      </c>
      <c r="E35" s="16">
        <v>0</v>
      </c>
      <c r="F35" s="16">
        <v>0</v>
      </c>
      <c r="G35" s="16">
        <v>0</v>
      </c>
      <c r="H35" s="17">
        <v>3.16225735</v>
      </c>
      <c r="I35" s="17">
        <v>9.4324000000000005E-3</v>
      </c>
      <c r="J35" s="16">
        <v>0</v>
      </c>
      <c r="K35" s="16">
        <v>0</v>
      </c>
      <c r="L35" s="17">
        <v>12.776154890000001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7">
        <v>3.15494589</v>
      </c>
      <c r="S35" s="17">
        <v>7.3620700000000001E-3</v>
      </c>
      <c r="T35" s="16">
        <v>0</v>
      </c>
      <c r="U35" s="16">
        <v>0</v>
      </c>
      <c r="V35" s="17">
        <v>0.14232877999999999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7">
        <v>59.248809600000001</v>
      </c>
      <c r="AC35" s="17">
        <v>3.2131581599999999</v>
      </c>
      <c r="AD35" s="16">
        <v>0</v>
      </c>
      <c r="AE35" s="16">
        <v>0</v>
      </c>
      <c r="AF35" s="17">
        <v>55.519642480000002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7">
        <v>29.71901321</v>
      </c>
      <c r="AM35" s="17">
        <v>1.1904791400000001</v>
      </c>
      <c r="AN35" s="16">
        <v>0</v>
      </c>
      <c r="AO35" s="16">
        <v>0</v>
      </c>
      <c r="AP35" s="17">
        <v>27.705161749999998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7">
        <v>0.82619894999999999</v>
      </c>
      <c r="AW35" s="17">
        <v>6.4168009999999998E-2</v>
      </c>
      <c r="AX35" s="16">
        <v>0</v>
      </c>
      <c r="AY35" s="16">
        <v>0</v>
      </c>
      <c r="AZ35" s="17">
        <v>5.6277200000000001E-3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7">
        <v>0.45712349000000002</v>
      </c>
      <c r="BG35" s="17">
        <v>7.1998699999999997E-3</v>
      </c>
      <c r="BH35" s="16">
        <v>0</v>
      </c>
      <c r="BI35" s="16">
        <v>0</v>
      </c>
      <c r="BJ35" s="16">
        <v>0</v>
      </c>
      <c r="BK35" s="16">
        <f>SUM(C35:BJ35)</f>
        <v>247.81666671000002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15"/>
      <c r="B36" s="18" t="s">
        <v>16</v>
      </c>
      <c r="C36" s="11">
        <f t="shared" ref="C36:AH36" si="14">SUM(C35:C35)</f>
        <v>0</v>
      </c>
      <c r="D36" s="11">
        <f t="shared" si="14"/>
        <v>50.60760295</v>
      </c>
      <c r="E36" s="11">
        <f t="shared" si="14"/>
        <v>0</v>
      </c>
      <c r="F36" s="11">
        <f t="shared" si="14"/>
        <v>0</v>
      </c>
      <c r="G36" s="11">
        <f t="shared" si="14"/>
        <v>0</v>
      </c>
      <c r="H36" s="11">
        <f t="shared" si="14"/>
        <v>3.16225735</v>
      </c>
      <c r="I36" s="11">
        <f t="shared" si="14"/>
        <v>9.4324000000000005E-3</v>
      </c>
      <c r="J36" s="11">
        <f t="shared" si="14"/>
        <v>0</v>
      </c>
      <c r="K36" s="11">
        <f t="shared" si="14"/>
        <v>0</v>
      </c>
      <c r="L36" s="11">
        <f t="shared" si="14"/>
        <v>12.776154890000001</v>
      </c>
      <c r="M36" s="11">
        <f t="shared" si="14"/>
        <v>0</v>
      </c>
      <c r="N36" s="11">
        <f t="shared" si="14"/>
        <v>0</v>
      </c>
      <c r="O36" s="11">
        <f t="shared" si="14"/>
        <v>0</v>
      </c>
      <c r="P36" s="11">
        <f t="shared" si="14"/>
        <v>0</v>
      </c>
      <c r="Q36" s="11">
        <f t="shared" si="14"/>
        <v>0</v>
      </c>
      <c r="R36" s="11">
        <f t="shared" si="14"/>
        <v>3.15494589</v>
      </c>
      <c r="S36" s="11">
        <f t="shared" si="14"/>
        <v>7.3620700000000001E-3</v>
      </c>
      <c r="T36" s="11">
        <f t="shared" si="14"/>
        <v>0</v>
      </c>
      <c r="U36" s="11">
        <f t="shared" si="14"/>
        <v>0</v>
      </c>
      <c r="V36" s="11">
        <f t="shared" si="14"/>
        <v>0.14232877999999999</v>
      </c>
      <c r="W36" s="11">
        <f t="shared" si="14"/>
        <v>0</v>
      </c>
      <c r="X36" s="11">
        <f t="shared" si="14"/>
        <v>0</v>
      </c>
      <c r="Y36" s="11">
        <f t="shared" si="14"/>
        <v>0</v>
      </c>
      <c r="Z36" s="11">
        <f t="shared" si="14"/>
        <v>0</v>
      </c>
      <c r="AA36" s="11">
        <f t="shared" si="14"/>
        <v>0</v>
      </c>
      <c r="AB36" s="11">
        <f t="shared" si="14"/>
        <v>59.248809600000001</v>
      </c>
      <c r="AC36" s="11">
        <f t="shared" si="14"/>
        <v>3.2131581599999999</v>
      </c>
      <c r="AD36" s="11">
        <f t="shared" si="14"/>
        <v>0</v>
      </c>
      <c r="AE36" s="11">
        <f t="shared" si="14"/>
        <v>0</v>
      </c>
      <c r="AF36" s="11">
        <f t="shared" si="14"/>
        <v>55.519642480000002</v>
      </c>
      <c r="AG36" s="11">
        <f t="shared" si="14"/>
        <v>0</v>
      </c>
      <c r="AH36" s="11">
        <f t="shared" si="14"/>
        <v>0</v>
      </c>
      <c r="AI36" s="11">
        <f t="shared" ref="AI36:BN36" si="15">SUM(AI35:AI35)</f>
        <v>0</v>
      </c>
      <c r="AJ36" s="11">
        <f t="shared" si="15"/>
        <v>0</v>
      </c>
      <c r="AK36" s="11">
        <f t="shared" si="15"/>
        <v>0</v>
      </c>
      <c r="AL36" s="11">
        <f t="shared" si="15"/>
        <v>29.71901321</v>
      </c>
      <c r="AM36" s="11">
        <f t="shared" si="15"/>
        <v>1.1904791400000001</v>
      </c>
      <c r="AN36" s="11">
        <f t="shared" si="15"/>
        <v>0</v>
      </c>
      <c r="AO36" s="11">
        <f t="shared" si="15"/>
        <v>0</v>
      </c>
      <c r="AP36" s="11">
        <f t="shared" si="15"/>
        <v>27.705161749999998</v>
      </c>
      <c r="AQ36" s="11">
        <f t="shared" si="15"/>
        <v>0</v>
      </c>
      <c r="AR36" s="11">
        <f t="shared" si="15"/>
        <v>0</v>
      </c>
      <c r="AS36" s="11">
        <f t="shared" si="15"/>
        <v>0</v>
      </c>
      <c r="AT36" s="11">
        <f t="shared" si="15"/>
        <v>0</v>
      </c>
      <c r="AU36" s="11">
        <f t="shared" si="15"/>
        <v>0</v>
      </c>
      <c r="AV36" s="11">
        <f t="shared" si="15"/>
        <v>0.82619894999999999</v>
      </c>
      <c r="AW36" s="11">
        <f t="shared" si="15"/>
        <v>6.4168009999999998E-2</v>
      </c>
      <c r="AX36" s="11">
        <f t="shared" si="15"/>
        <v>0</v>
      </c>
      <c r="AY36" s="11">
        <f t="shared" si="15"/>
        <v>0</v>
      </c>
      <c r="AZ36" s="11">
        <f t="shared" si="15"/>
        <v>5.6277200000000001E-3</v>
      </c>
      <c r="BA36" s="11">
        <f t="shared" si="15"/>
        <v>0</v>
      </c>
      <c r="BB36" s="11">
        <f t="shared" si="15"/>
        <v>0</v>
      </c>
      <c r="BC36" s="11">
        <f t="shared" si="15"/>
        <v>0</v>
      </c>
      <c r="BD36" s="11">
        <f t="shared" si="15"/>
        <v>0</v>
      </c>
      <c r="BE36" s="11">
        <f t="shared" si="15"/>
        <v>0</v>
      </c>
      <c r="BF36" s="11">
        <f t="shared" si="15"/>
        <v>0.45712349000000002</v>
      </c>
      <c r="BG36" s="11">
        <f t="shared" si="15"/>
        <v>7.1998699999999997E-3</v>
      </c>
      <c r="BH36" s="11">
        <f t="shared" si="15"/>
        <v>0</v>
      </c>
      <c r="BI36" s="11">
        <f t="shared" si="15"/>
        <v>0</v>
      </c>
      <c r="BJ36" s="11">
        <f t="shared" si="15"/>
        <v>0</v>
      </c>
      <c r="BK36" s="11">
        <f t="shared" si="15"/>
        <v>247.81666671000002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15"/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14" t="s">
        <v>17</v>
      </c>
      <c r="B38" s="14" t="s">
        <v>38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15"/>
      <c r="B39" s="14" t="s">
        <v>39</v>
      </c>
      <c r="C39" s="16">
        <v>0</v>
      </c>
      <c r="D39" s="17">
        <v>150.61608014999999</v>
      </c>
      <c r="E39" s="16">
        <v>0</v>
      </c>
      <c r="F39" s="16">
        <v>0</v>
      </c>
      <c r="G39" s="16">
        <v>0</v>
      </c>
      <c r="H39" s="17">
        <v>3.5003751300000001</v>
      </c>
      <c r="I39" s="17">
        <v>24.79914067</v>
      </c>
      <c r="J39" s="16">
        <v>0</v>
      </c>
      <c r="K39" s="16">
        <v>0</v>
      </c>
      <c r="L39" s="17">
        <v>113.50897515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7">
        <v>1.25398988</v>
      </c>
      <c r="S39" s="17">
        <v>1.50340666</v>
      </c>
      <c r="T39" s="16">
        <v>0</v>
      </c>
      <c r="U39" s="16">
        <v>0</v>
      </c>
      <c r="V39" s="17">
        <v>17.325669120000001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7">
        <v>2.8570835400000001</v>
      </c>
      <c r="AC39" s="17">
        <v>3.3187342499999999</v>
      </c>
      <c r="AD39" s="16">
        <v>0</v>
      </c>
      <c r="AE39" s="16">
        <v>0</v>
      </c>
      <c r="AF39" s="17">
        <v>17.218021060000002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7">
        <v>1.4294352100000001</v>
      </c>
      <c r="AM39" s="17">
        <v>0.51424519000000002</v>
      </c>
      <c r="AN39" s="16">
        <v>0</v>
      </c>
      <c r="AO39" s="16">
        <v>0</v>
      </c>
      <c r="AP39" s="17">
        <v>6.0507599900000004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7">
        <v>7.2490479999999996E-2</v>
      </c>
      <c r="AW39" s="17">
        <v>9.5966540000000003E-2</v>
      </c>
      <c r="AX39" s="16">
        <v>0</v>
      </c>
      <c r="AY39" s="16">
        <v>0</v>
      </c>
      <c r="AZ39" s="17">
        <v>0.90999089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7">
        <v>3.5266770000000003E-2</v>
      </c>
      <c r="BG39" s="17">
        <v>0.33234457000000001</v>
      </c>
      <c r="BH39" s="16">
        <v>0</v>
      </c>
      <c r="BI39" s="16">
        <v>0</v>
      </c>
      <c r="BJ39" s="17">
        <v>0.13206633000000001</v>
      </c>
      <c r="BK39" s="16">
        <f>SUM(C39:BJ39)</f>
        <v>345.47404158000001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15"/>
      <c r="B40" s="14" t="s">
        <v>40</v>
      </c>
      <c r="C40" s="16">
        <v>0</v>
      </c>
      <c r="D40" s="17">
        <v>7.1156442200000001</v>
      </c>
      <c r="E40" s="16">
        <v>0</v>
      </c>
      <c r="F40" s="16">
        <v>0</v>
      </c>
      <c r="G40" s="16">
        <v>0</v>
      </c>
      <c r="H40" s="17">
        <v>5.1010333599999997</v>
      </c>
      <c r="I40" s="17">
        <v>3.9249396999999999</v>
      </c>
      <c r="J40" s="16">
        <v>0</v>
      </c>
      <c r="K40" s="16">
        <v>0</v>
      </c>
      <c r="L40" s="17">
        <v>76.106814439999994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7">
        <v>5.0647623700000004</v>
      </c>
      <c r="S40" s="17">
        <v>0.32128615999999999</v>
      </c>
      <c r="T40" s="16">
        <v>0</v>
      </c>
      <c r="U40" s="16">
        <v>0</v>
      </c>
      <c r="V40" s="17">
        <v>58.387253289999997</v>
      </c>
      <c r="W40" s="16">
        <v>0</v>
      </c>
      <c r="X40" s="17">
        <v>6.7591000000000005E-4</v>
      </c>
      <c r="Y40" s="16">
        <v>0</v>
      </c>
      <c r="Z40" s="16">
        <v>0</v>
      </c>
      <c r="AA40" s="16">
        <v>0</v>
      </c>
      <c r="AB40" s="17">
        <v>524.72863111000004</v>
      </c>
      <c r="AC40" s="17">
        <v>36.178371089999999</v>
      </c>
      <c r="AD40" s="17">
        <v>2.9367799999999999E-3</v>
      </c>
      <c r="AE40" s="16">
        <v>0</v>
      </c>
      <c r="AF40" s="17">
        <v>601.64624763999996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7">
        <v>275.12930786999999</v>
      </c>
      <c r="AM40" s="17">
        <v>9.8629814899999992</v>
      </c>
      <c r="AN40" s="17">
        <v>6.9669850000000005E-2</v>
      </c>
      <c r="AO40" s="16">
        <v>0</v>
      </c>
      <c r="AP40" s="17">
        <v>279.30845564999998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7">
        <v>4.0780377400000001</v>
      </c>
      <c r="AW40" s="17">
        <v>2.2530850899999999</v>
      </c>
      <c r="AX40" s="16">
        <v>0</v>
      </c>
      <c r="AY40" s="16">
        <v>0</v>
      </c>
      <c r="AZ40" s="17">
        <v>4.3179399399999996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7">
        <v>1.9206477900000001</v>
      </c>
      <c r="BG40" s="17">
        <v>0.22881356</v>
      </c>
      <c r="BH40" s="16">
        <v>0</v>
      </c>
      <c r="BI40" s="16">
        <v>0</v>
      </c>
      <c r="BJ40" s="17">
        <v>1.0435964</v>
      </c>
      <c r="BK40" s="16">
        <f>SUM(C40:BJ40)</f>
        <v>1896.7911314500002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15"/>
      <c r="B41" s="18" t="s">
        <v>20</v>
      </c>
      <c r="C41" s="11">
        <f t="shared" ref="C41:AH41" si="16">SUM(C39:C40)</f>
        <v>0</v>
      </c>
      <c r="D41" s="11">
        <f t="shared" si="16"/>
        <v>157.73172436999999</v>
      </c>
      <c r="E41" s="11">
        <f t="shared" si="16"/>
        <v>0</v>
      </c>
      <c r="F41" s="11">
        <f t="shared" si="16"/>
        <v>0</v>
      </c>
      <c r="G41" s="11">
        <f t="shared" si="16"/>
        <v>0</v>
      </c>
      <c r="H41" s="11">
        <f t="shared" si="16"/>
        <v>8.6014084900000007</v>
      </c>
      <c r="I41" s="11">
        <f t="shared" si="16"/>
        <v>28.724080369999999</v>
      </c>
      <c r="J41" s="11">
        <f t="shared" si="16"/>
        <v>0</v>
      </c>
      <c r="K41" s="11">
        <f t="shared" si="16"/>
        <v>0</v>
      </c>
      <c r="L41" s="11">
        <f t="shared" si="16"/>
        <v>189.61578958999999</v>
      </c>
      <c r="M41" s="11">
        <f t="shared" si="16"/>
        <v>0</v>
      </c>
      <c r="N41" s="11">
        <f t="shared" si="16"/>
        <v>0</v>
      </c>
      <c r="O41" s="11">
        <f t="shared" si="16"/>
        <v>0</v>
      </c>
      <c r="P41" s="11">
        <f t="shared" si="16"/>
        <v>0</v>
      </c>
      <c r="Q41" s="11">
        <f t="shared" si="16"/>
        <v>0</v>
      </c>
      <c r="R41" s="11">
        <f t="shared" si="16"/>
        <v>6.3187522500000002</v>
      </c>
      <c r="S41" s="11">
        <f t="shared" si="16"/>
        <v>1.8246928200000001</v>
      </c>
      <c r="T41" s="11">
        <f t="shared" si="16"/>
        <v>0</v>
      </c>
      <c r="U41" s="11">
        <f t="shared" si="16"/>
        <v>0</v>
      </c>
      <c r="V41" s="11">
        <f t="shared" si="16"/>
        <v>75.712922410000004</v>
      </c>
      <c r="W41" s="11">
        <f t="shared" si="16"/>
        <v>0</v>
      </c>
      <c r="X41" s="11">
        <f t="shared" si="16"/>
        <v>6.7591000000000005E-4</v>
      </c>
      <c r="Y41" s="11">
        <f t="shared" si="16"/>
        <v>0</v>
      </c>
      <c r="Z41" s="11">
        <f t="shared" si="16"/>
        <v>0</v>
      </c>
      <c r="AA41" s="11">
        <f t="shared" si="16"/>
        <v>0</v>
      </c>
      <c r="AB41" s="11">
        <f t="shared" si="16"/>
        <v>527.58571465</v>
      </c>
      <c r="AC41" s="11">
        <f t="shared" si="16"/>
        <v>39.497105339999997</v>
      </c>
      <c r="AD41" s="11">
        <f t="shared" si="16"/>
        <v>2.9367799999999999E-3</v>
      </c>
      <c r="AE41" s="11">
        <f t="shared" si="16"/>
        <v>0</v>
      </c>
      <c r="AF41" s="11">
        <f t="shared" si="16"/>
        <v>618.86426869999991</v>
      </c>
      <c r="AG41" s="11">
        <f t="shared" si="16"/>
        <v>0</v>
      </c>
      <c r="AH41" s="11">
        <f t="shared" si="16"/>
        <v>0</v>
      </c>
      <c r="AI41" s="11">
        <f t="shared" ref="AI41:BN41" si="17">SUM(AI39:AI40)</f>
        <v>0</v>
      </c>
      <c r="AJ41" s="11">
        <f t="shared" si="17"/>
        <v>0</v>
      </c>
      <c r="AK41" s="11">
        <f t="shared" si="17"/>
        <v>0</v>
      </c>
      <c r="AL41" s="11">
        <f t="shared" si="17"/>
        <v>276.55874308</v>
      </c>
      <c r="AM41" s="11">
        <f t="shared" si="17"/>
        <v>10.37722668</v>
      </c>
      <c r="AN41" s="11">
        <f t="shared" si="17"/>
        <v>6.9669850000000005E-2</v>
      </c>
      <c r="AO41" s="11">
        <f t="shared" si="17"/>
        <v>0</v>
      </c>
      <c r="AP41" s="11">
        <f t="shared" si="17"/>
        <v>285.35921564</v>
      </c>
      <c r="AQ41" s="11">
        <f t="shared" si="17"/>
        <v>0</v>
      </c>
      <c r="AR41" s="11">
        <f t="shared" si="17"/>
        <v>0</v>
      </c>
      <c r="AS41" s="11">
        <f t="shared" si="17"/>
        <v>0</v>
      </c>
      <c r="AT41" s="11">
        <f t="shared" si="17"/>
        <v>0</v>
      </c>
      <c r="AU41" s="11">
        <f t="shared" si="17"/>
        <v>0</v>
      </c>
      <c r="AV41" s="11">
        <f t="shared" si="17"/>
        <v>4.15052822</v>
      </c>
      <c r="AW41" s="11">
        <f t="shared" si="17"/>
        <v>2.3490516299999999</v>
      </c>
      <c r="AX41" s="11">
        <f t="shared" si="17"/>
        <v>0</v>
      </c>
      <c r="AY41" s="11">
        <f t="shared" si="17"/>
        <v>0</v>
      </c>
      <c r="AZ41" s="11">
        <f t="shared" si="17"/>
        <v>5.22793083</v>
      </c>
      <c r="BA41" s="11">
        <f t="shared" si="17"/>
        <v>0</v>
      </c>
      <c r="BB41" s="11">
        <f t="shared" si="17"/>
        <v>0</v>
      </c>
      <c r="BC41" s="11">
        <f t="shared" si="17"/>
        <v>0</v>
      </c>
      <c r="BD41" s="11">
        <f t="shared" si="17"/>
        <v>0</v>
      </c>
      <c r="BE41" s="11">
        <f t="shared" si="17"/>
        <v>0</v>
      </c>
      <c r="BF41" s="11">
        <f t="shared" si="17"/>
        <v>1.9559145600000001</v>
      </c>
      <c r="BG41" s="11">
        <f t="shared" si="17"/>
        <v>0.56115813000000003</v>
      </c>
      <c r="BH41" s="11">
        <f t="shared" si="17"/>
        <v>0</v>
      </c>
      <c r="BI41" s="11">
        <f t="shared" si="17"/>
        <v>0</v>
      </c>
      <c r="BJ41" s="11">
        <f t="shared" si="17"/>
        <v>1.17566273</v>
      </c>
      <c r="BK41" s="11">
        <f t="shared" si="17"/>
        <v>2242.2651730300004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15"/>
      <c r="B42" s="18" t="s">
        <v>41</v>
      </c>
      <c r="C42" s="11">
        <f t="shared" ref="C42:AH42" si="18">SUM(C35:C41)/2</f>
        <v>0</v>
      </c>
      <c r="D42" s="11">
        <f t="shared" si="18"/>
        <v>208.33932732</v>
      </c>
      <c r="E42" s="11">
        <f t="shared" si="18"/>
        <v>0</v>
      </c>
      <c r="F42" s="11">
        <f t="shared" si="18"/>
        <v>0</v>
      </c>
      <c r="G42" s="11">
        <f t="shared" si="18"/>
        <v>0</v>
      </c>
      <c r="H42" s="11">
        <f t="shared" si="18"/>
        <v>11.76366584</v>
      </c>
      <c r="I42" s="11">
        <f t="shared" si="18"/>
        <v>28.733512769999997</v>
      </c>
      <c r="J42" s="11">
        <f t="shared" si="18"/>
        <v>0</v>
      </c>
      <c r="K42" s="11">
        <f t="shared" si="18"/>
        <v>0</v>
      </c>
      <c r="L42" s="11">
        <f t="shared" si="18"/>
        <v>202.39194448000001</v>
      </c>
      <c r="M42" s="11">
        <f t="shared" si="18"/>
        <v>0</v>
      </c>
      <c r="N42" s="11">
        <f t="shared" si="18"/>
        <v>0</v>
      </c>
      <c r="O42" s="11">
        <f t="shared" si="18"/>
        <v>0</v>
      </c>
      <c r="P42" s="11">
        <f t="shared" si="18"/>
        <v>0</v>
      </c>
      <c r="Q42" s="11">
        <f t="shared" si="18"/>
        <v>0</v>
      </c>
      <c r="R42" s="11">
        <f t="shared" si="18"/>
        <v>9.4736981399999998</v>
      </c>
      <c r="S42" s="11">
        <f t="shared" si="18"/>
        <v>1.83205489</v>
      </c>
      <c r="T42" s="11">
        <f t="shared" si="18"/>
        <v>0</v>
      </c>
      <c r="U42" s="11">
        <f t="shared" si="18"/>
        <v>0</v>
      </c>
      <c r="V42" s="11">
        <f t="shared" si="18"/>
        <v>75.855251190000004</v>
      </c>
      <c r="W42" s="11">
        <f t="shared" si="18"/>
        <v>0</v>
      </c>
      <c r="X42" s="11">
        <f t="shared" si="18"/>
        <v>6.7591000000000005E-4</v>
      </c>
      <c r="Y42" s="11">
        <f t="shared" si="18"/>
        <v>0</v>
      </c>
      <c r="Z42" s="11">
        <f t="shared" si="18"/>
        <v>0</v>
      </c>
      <c r="AA42" s="11">
        <f t="shared" si="18"/>
        <v>0</v>
      </c>
      <c r="AB42" s="11">
        <f t="shared" si="18"/>
        <v>586.83452424999996</v>
      </c>
      <c r="AC42" s="11">
        <f t="shared" si="18"/>
        <v>42.710263499999996</v>
      </c>
      <c r="AD42" s="11">
        <f t="shared" si="18"/>
        <v>2.9367799999999999E-3</v>
      </c>
      <c r="AE42" s="11">
        <f t="shared" si="18"/>
        <v>0</v>
      </c>
      <c r="AF42" s="11">
        <f t="shared" si="18"/>
        <v>674.38391117999993</v>
      </c>
      <c r="AG42" s="11">
        <f t="shared" si="18"/>
        <v>0</v>
      </c>
      <c r="AH42" s="11">
        <f t="shared" si="18"/>
        <v>0</v>
      </c>
      <c r="AI42" s="11">
        <f t="shared" ref="AI42:BN42" si="19">SUM(AI35:AI41)/2</f>
        <v>0</v>
      </c>
      <c r="AJ42" s="11">
        <f t="shared" si="19"/>
        <v>0</v>
      </c>
      <c r="AK42" s="11">
        <f t="shared" si="19"/>
        <v>0</v>
      </c>
      <c r="AL42" s="11">
        <f t="shared" si="19"/>
        <v>306.27775628999996</v>
      </c>
      <c r="AM42" s="11">
        <f t="shared" si="19"/>
        <v>11.56770582</v>
      </c>
      <c r="AN42" s="11">
        <f t="shared" si="19"/>
        <v>6.9669850000000005E-2</v>
      </c>
      <c r="AO42" s="11">
        <f t="shared" si="19"/>
        <v>0</v>
      </c>
      <c r="AP42" s="11">
        <f t="shared" si="19"/>
        <v>313.06437739</v>
      </c>
      <c r="AQ42" s="11">
        <f t="shared" si="19"/>
        <v>0</v>
      </c>
      <c r="AR42" s="11">
        <f t="shared" si="19"/>
        <v>0</v>
      </c>
      <c r="AS42" s="11">
        <f t="shared" si="19"/>
        <v>0</v>
      </c>
      <c r="AT42" s="11">
        <f t="shared" si="19"/>
        <v>0</v>
      </c>
      <c r="AU42" s="11">
        <f t="shared" si="19"/>
        <v>0</v>
      </c>
      <c r="AV42" s="11">
        <f t="shared" si="19"/>
        <v>4.9767271700000002</v>
      </c>
      <c r="AW42" s="11">
        <f t="shared" si="19"/>
        <v>2.4132196399999999</v>
      </c>
      <c r="AX42" s="11">
        <f t="shared" si="19"/>
        <v>0</v>
      </c>
      <c r="AY42" s="11">
        <f t="shared" si="19"/>
        <v>0</v>
      </c>
      <c r="AZ42" s="11">
        <f t="shared" si="19"/>
        <v>5.2335585499999997</v>
      </c>
      <c r="BA42" s="11">
        <f t="shared" si="19"/>
        <v>0</v>
      </c>
      <c r="BB42" s="11">
        <f t="shared" si="19"/>
        <v>0</v>
      </c>
      <c r="BC42" s="11">
        <f t="shared" si="19"/>
        <v>0</v>
      </c>
      <c r="BD42" s="11">
        <f t="shared" si="19"/>
        <v>0</v>
      </c>
      <c r="BE42" s="11">
        <f t="shared" si="19"/>
        <v>0</v>
      </c>
      <c r="BF42" s="11">
        <f t="shared" si="19"/>
        <v>2.4130380499999999</v>
      </c>
      <c r="BG42" s="11">
        <f t="shared" si="19"/>
        <v>0.56835800000000003</v>
      </c>
      <c r="BH42" s="11">
        <f t="shared" si="19"/>
        <v>0</v>
      </c>
      <c r="BI42" s="11">
        <f t="shared" si="19"/>
        <v>0</v>
      </c>
      <c r="BJ42" s="11">
        <f t="shared" si="19"/>
        <v>1.17566273</v>
      </c>
      <c r="BK42" s="11">
        <f t="shared" si="19"/>
        <v>2490.0818397400003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15"/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 ht="19.5" customHeight="1">
      <c r="A44" s="10" t="s">
        <v>42</v>
      </c>
      <c r="B44" s="10" t="s">
        <v>43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14" t="s">
        <v>13</v>
      </c>
      <c r="B45" s="14" t="s">
        <v>43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15"/>
      <c r="B46" s="14" t="s">
        <v>44</v>
      </c>
      <c r="C46" s="16">
        <v>0</v>
      </c>
      <c r="D46" s="17">
        <v>585.63335222000001</v>
      </c>
      <c r="E46" s="16">
        <v>0</v>
      </c>
      <c r="F46" s="16">
        <v>0</v>
      </c>
      <c r="G46" s="16">
        <v>0</v>
      </c>
      <c r="H46" s="17">
        <v>4.2994006799999998</v>
      </c>
      <c r="I46" s="17">
        <v>10.844005539999999</v>
      </c>
      <c r="J46" s="16">
        <v>0</v>
      </c>
      <c r="K46" s="16">
        <v>0</v>
      </c>
      <c r="L46" s="17">
        <v>57.609366020000003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7">
        <v>1.94490501</v>
      </c>
      <c r="S46" s="17">
        <v>1.75421E-3</v>
      </c>
      <c r="T46" s="16">
        <v>0</v>
      </c>
      <c r="U46" s="16">
        <v>0</v>
      </c>
      <c r="V46" s="17">
        <v>4.8948587300000002</v>
      </c>
      <c r="W46" s="16">
        <v>0</v>
      </c>
      <c r="X46" s="17">
        <v>7.9226999999999998E-4</v>
      </c>
      <c r="Y46" s="16">
        <v>0</v>
      </c>
      <c r="Z46" s="16">
        <v>0</v>
      </c>
      <c r="AA46" s="16">
        <v>0</v>
      </c>
      <c r="AB46" s="17">
        <v>469.782803</v>
      </c>
      <c r="AC46" s="17">
        <v>93.609541500000006</v>
      </c>
      <c r="AD46" s="16">
        <v>0</v>
      </c>
      <c r="AE46" s="16">
        <v>0</v>
      </c>
      <c r="AF46" s="17">
        <v>1831.8941546799999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7">
        <v>259.26971838999998</v>
      </c>
      <c r="AM46" s="17">
        <v>20.819156700000001</v>
      </c>
      <c r="AN46" s="16">
        <v>0</v>
      </c>
      <c r="AO46" s="16">
        <v>0</v>
      </c>
      <c r="AP46" s="17">
        <v>628.90261058999999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7">
        <v>2.6697898000000002</v>
      </c>
      <c r="AW46" s="17">
        <v>1.7502340199999999</v>
      </c>
      <c r="AX46" s="16">
        <v>0</v>
      </c>
      <c r="AY46" s="16">
        <v>0</v>
      </c>
      <c r="AZ46" s="17">
        <v>8.0172603299999992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7">
        <v>0.96532370000000001</v>
      </c>
      <c r="BG46" s="17">
        <v>0.2127657</v>
      </c>
      <c r="BH46" s="16">
        <v>0</v>
      </c>
      <c r="BI46" s="16">
        <v>0</v>
      </c>
      <c r="BJ46" s="17">
        <v>1.15829457</v>
      </c>
      <c r="BK46" s="16">
        <f>SUM(C46:BJ46)</f>
        <v>3984.2800876600004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15"/>
      <c r="B47" s="18" t="s">
        <v>16</v>
      </c>
      <c r="C47" s="11">
        <f t="shared" ref="C47:AH47" si="20">SUM(C46:C46)</f>
        <v>0</v>
      </c>
      <c r="D47" s="11">
        <f t="shared" si="20"/>
        <v>585.63335222000001</v>
      </c>
      <c r="E47" s="11">
        <f t="shared" si="20"/>
        <v>0</v>
      </c>
      <c r="F47" s="11">
        <f t="shared" si="20"/>
        <v>0</v>
      </c>
      <c r="G47" s="11">
        <f t="shared" si="20"/>
        <v>0</v>
      </c>
      <c r="H47" s="11">
        <f t="shared" si="20"/>
        <v>4.2994006799999998</v>
      </c>
      <c r="I47" s="11">
        <f t="shared" si="20"/>
        <v>10.844005539999999</v>
      </c>
      <c r="J47" s="11">
        <f t="shared" si="20"/>
        <v>0</v>
      </c>
      <c r="K47" s="11">
        <f t="shared" si="20"/>
        <v>0</v>
      </c>
      <c r="L47" s="11">
        <f t="shared" si="20"/>
        <v>57.609366020000003</v>
      </c>
      <c r="M47" s="11">
        <f t="shared" si="20"/>
        <v>0</v>
      </c>
      <c r="N47" s="11">
        <f t="shared" si="20"/>
        <v>0</v>
      </c>
      <c r="O47" s="11">
        <f t="shared" si="20"/>
        <v>0</v>
      </c>
      <c r="P47" s="11">
        <f t="shared" si="20"/>
        <v>0</v>
      </c>
      <c r="Q47" s="11">
        <f t="shared" si="20"/>
        <v>0</v>
      </c>
      <c r="R47" s="11">
        <f t="shared" si="20"/>
        <v>1.94490501</v>
      </c>
      <c r="S47" s="11">
        <f t="shared" si="20"/>
        <v>1.75421E-3</v>
      </c>
      <c r="T47" s="11">
        <f t="shared" si="20"/>
        <v>0</v>
      </c>
      <c r="U47" s="11">
        <f t="shared" si="20"/>
        <v>0</v>
      </c>
      <c r="V47" s="11">
        <f t="shared" si="20"/>
        <v>4.8948587300000002</v>
      </c>
      <c r="W47" s="11">
        <f t="shared" si="20"/>
        <v>0</v>
      </c>
      <c r="X47" s="11">
        <f t="shared" si="20"/>
        <v>7.9226999999999998E-4</v>
      </c>
      <c r="Y47" s="11">
        <f t="shared" si="20"/>
        <v>0</v>
      </c>
      <c r="Z47" s="11">
        <f t="shared" si="20"/>
        <v>0</v>
      </c>
      <c r="AA47" s="11">
        <f t="shared" si="20"/>
        <v>0</v>
      </c>
      <c r="AB47" s="11">
        <f t="shared" si="20"/>
        <v>469.782803</v>
      </c>
      <c r="AC47" s="11">
        <f t="shared" si="20"/>
        <v>93.609541500000006</v>
      </c>
      <c r="AD47" s="11">
        <f t="shared" si="20"/>
        <v>0</v>
      </c>
      <c r="AE47" s="11">
        <f t="shared" si="20"/>
        <v>0</v>
      </c>
      <c r="AF47" s="11">
        <f t="shared" si="20"/>
        <v>1831.8941546799999</v>
      </c>
      <c r="AG47" s="11">
        <f t="shared" si="20"/>
        <v>0</v>
      </c>
      <c r="AH47" s="11">
        <f t="shared" si="20"/>
        <v>0</v>
      </c>
      <c r="AI47" s="11">
        <f t="shared" ref="AI47:BN47" si="21">SUM(AI46:AI46)</f>
        <v>0</v>
      </c>
      <c r="AJ47" s="11">
        <f t="shared" si="21"/>
        <v>0</v>
      </c>
      <c r="AK47" s="11">
        <f t="shared" si="21"/>
        <v>0</v>
      </c>
      <c r="AL47" s="11">
        <f t="shared" si="21"/>
        <v>259.26971838999998</v>
      </c>
      <c r="AM47" s="11">
        <f t="shared" si="21"/>
        <v>20.819156700000001</v>
      </c>
      <c r="AN47" s="11">
        <f t="shared" si="21"/>
        <v>0</v>
      </c>
      <c r="AO47" s="11">
        <f t="shared" si="21"/>
        <v>0</v>
      </c>
      <c r="AP47" s="11">
        <f t="shared" si="21"/>
        <v>628.90261058999999</v>
      </c>
      <c r="AQ47" s="11">
        <f t="shared" si="21"/>
        <v>0</v>
      </c>
      <c r="AR47" s="11">
        <f t="shared" si="21"/>
        <v>0</v>
      </c>
      <c r="AS47" s="11">
        <f t="shared" si="21"/>
        <v>0</v>
      </c>
      <c r="AT47" s="11">
        <f t="shared" si="21"/>
        <v>0</v>
      </c>
      <c r="AU47" s="11">
        <f t="shared" si="21"/>
        <v>0</v>
      </c>
      <c r="AV47" s="11">
        <f t="shared" si="21"/>
        <v>2.6697898000000002</v>
      </c>
      <c r="AW47" s="11">
        <f t="shared" si="21"/>
        <v>1.7502340199999999</v>
      </c>
      <c r="AX47" s="11">
        <f t="shared" si="21"/>
        <v>0</v>
      </c>
      <c r="AY47" s="11">
        <f t="shared" si="21"/>
        <v>0</v>
      </c>
      <c r="AZ47" s="11">
        <f t="shared" si="21"/>
        <v>8.0172603299999992</v>
      </c>
      <c r="BA47" s="11">
        <f t="shared" si="21"/>
        <v>0</v>
      </c>
      <c r="BB47" s="11">
        <f t="shared" si="21"/>
        <v>0</v>
      </c>
      <c r="BC47" s="11">
        <f t="shared" si="21"/>
        <v>0</v>
      </c>
      <c r="BD47" s="11">
        <f t="shared" si="21"/>
        <v>0</v>
      </c>
      <c r="BE47" s="11">
        <f t="shared" si="21"/>
        <v>0</v>
      </c>
      <c r="BF47" s="11">
        <f t="shared" si="21"/>
        <v>0.96532370000000001</v>
      </c>
      <c r="BG47" s="11">
        <f t="shared" si="21"/>
        <v>0.2127657</v>
      </c>
      <c r="BH47" s="11">
        <f t="shared" si="21"/>
        <v>0</v>
      </c>
      <c r="BI47" s="11">
        <f t="shared" si="21"/>
        <v>0</v>
      </c>
      <c r="BJ47" s="11">
        <f t="shared" si="21"/>
        <v>1.15829457</v>
      </c>
      <c r="BK47" s="11">
        <f t="shared" si="21"/>
        <v>3984.2800876600004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15"/>
      <c r="B48" s="18" t="s">
        <v>45</v>
      </c>
      <c r="C48" s="11">
        <f t="shared" ref="C48:AH48" si="22">SUM(C46:C47)/2</f>
        <v>0</v>
      </c>
      <c r="D48" s="11">
        <f t="shared" si="22"/>
        <v>585.63335222000001</v>
      </c>
      <c r="E48" s="11">
        <f t="shared" si="22"/>
        <v>0</v>
      </c>
      <c r="F48" s="11">
        <f t="shared" si="22"/>
        <v>0</v>
      </c>
      <c r="G48" s="11">
        <f t="shared" si="22"/>
        <v>0</v>
      </c>
      <c r="H48" s="11">
        <f t="shared" si="22"/>
        <v>4.2994006799999998</v>
      </c>
      <c r="I48" s="11">
        <f t="shared" si="22"/>
        <v>10.844005539999999</v>
      </c>
      <c r="J48" s="11">
        <f t="shared" si="22"/>
        <v>0</v>
      </c>
      <c r="K48" s="11">
        <f t="shared" si="22"/>
        <v>0</v>
      </c>
      <c r="L48" s="11">
        <f t="shared" si="22"/>
        <v>57.609366020000003</v>
      </c>
      <c r="M48" s="11">
        <f t="shared" si="22"/>
        <v>0</v>
      </c>
      <c r="N48" s="11">
        <f t="shared" si="22"/>
        <v>0</v>
      </c>
      <c r="O48" s="11">
        <f t="shared" si="22"/>
        <v>0</v>
      </c>
      <c r="P48" s="11">
        <f t="shared" si="22"/>
        <v>0</v>
      </c>
      <c r="Q48" s="11">
        <f t="shared" si="22"/>
        <v>0</v>
      </c>
      <c r="R48" s="11">
        <f t="shared" si="22"/>
        <v>1.94490501</v>
      </c>
      <c r="S48" s="11">
        <f t="shared" si="22"/>
        <v>1.75421E-3</v>
      </c>
      <c r="T48" s="11">
        <f t="shared" si="22"/>
        <v>0</v>
      </c>
      <c r="U48" s="11">
        <f t="shared" si="22"/>
        <v>0</v>
      </c>
      <c r="V48" s="11">
        <f t="shared" si="22"/>
        <v>4.8948587300000002</v>
      </c>
      <c r="W48" s="11">
        <f t="shared" si="22"/>
        <v>0</v>
      </c>
      <c r="X48" s="11">
        <f t="shared" si="22"/>
        <v>7.9226999999999998E-4</v>
      </c>
      <c r="Y48" s="11">
        <f t="shared" si="22"/>
        <v>0</v>
      </c>
      <c r="Z48" s="11">
        <f t="shared" si="22"/>
        <v>0</v>
      </c>
      <c r="AA48" s="11">
        <f t="shared" si="22"/>
        <v>0</v>
      </c>
      <c r="AB48" s="11">
        <f t="shared" si="22"/>
        <v>469.782803</v>
      </c>
      <c r="AC48" s="11">
        <f t="shared" si="22"/>
        <v>93.609541500000006</v>
      </c>
      <c r="AD48" s="11">
        <f t="shared" si="22"/>
        <v>0</v>
      </c>
      <c r="AE48" s="11">
        <f t="shared" si="22"/>
        <v>0</v>
      </c>
      <c r="AF48" s="11">
        <f t="shared" si="22"/>
        <v>1831.8941546799999</v>
      </c>
      <c r="AG48" s="11">
        <f t="shared" si="22"/>
        <v>0</v>
      </c>
      <c r="AH48" s="11">
        <f t="shared" si="22"/>
        <v>0</v>
      </c>
      <c r="AI48" s="11">
        <f t="shared" ref="AI48:BN48" si="23">SUM(AI46:AI47)/2</f>
        <v>0</v>
      </c>
      <c r="AJ48" s="11">
        <f t="shared" si="23"/>
        <v>0</v>
      </c>
      <c r="AK48" s="11">
        <f t="shared" si="23"/>
        <v>0</v>
      </c>
      <c r="AL48" s="11">
        <f t="shared" si="23"/>
        <v>259.26971838999998</v>
      </c>
      <c r="AM48" s="11">
        <f t="shared" si="23"/>
        <v>20.819156700000001</v>
      </c>
      <c r="AN48" s="11">
        <f t="shared" si="23"/>
        <v>0</v>
      </c>
      <c r="AO48" s="11">
        <f t="shared" si="23"/>
        <v>0</v>
      </c>
      <c r="AP48" s="11">
        <f t="shared" si="23"/>
        <v>628.90261058999999</v>
      </c>
      <c r="AQ48" s="11">
        <f t="shared" si="23"/>
        <v>0</v>
      </c>
      <c r="AR48" s="11">
        <f t="shared" si="23"/>
        <v>0</v>
      </c>
      <c r="AS48" s="11">
        <f t="shared" si="23"/>
        <v>0</v>
      </c>
      <c r="AT48" s="11">
        <f t="shared" si="23"/>
        <v>0</v>
      </c>
      <c r="AU48" s="11">
        <f t="shared" si="23"/>
        <v>0</v>
      </c>
      <c r="AV48" s="11">
        <f t="shared" si="23"/>
        <v>2.6697898000000002</v>
      </c>
      <c r="AW48" s="11">
        <f t="shared" si="23"/>
        <v>1.7502340199999999</v>
      </c>
      <c r="AX48" s="11">
        <f t="shared" si="23"/>
        <v>0</v>
      </c>
      <c r="AY48" s="11">
        <f t="shared" si="23"/>
        <v>0</v>
      </c>
      <c r="AZ48" s="11">
        <f t="shared" si="23"/>
        <v>8.0172603299999992</v>
      </c>
      <c r="BA48" s="11">
        <f t="shared" si="23"/>
        <v>0</v>
      </c>
      <c r="BB48" s="11">
        <f t="shared" si="23"/>
        <v>0</v>
      </c>
      <c r="BC48" s="11">
        <f t="shared" si="23"/>
        <v>0</v>
      </c>
      <c r="BD48" s="11">
        <f t="shared" si="23"/>
        <v>0</v>
      </c>
      <c r="BE48" s="11">
        <f t="shared" si="23"/>
        <v>0</v>
      </c>
      <c r="BF48" s="11">
        <f t="shared" si="23"/>
        <v>0.96532370000000001</v>
      </c>
      <c r="BG48" s="11">
        <f t="shared" si="23"/>
        <v>0.2127657</v>
      </c>
      <c r="BH48" s="11">
        <f t="shared" si="23"/>
        <v>0</v>
      </c>
      <c r="BI48" s="11">
        <f t="shared" si="23"/>
        <v>0</v>
      </c>
      <c r="BJ48" s="11">
        <f t="shared" si="23"/>
        <v>1.15829457</v>
      </c>
      <c r="BK48" s="11">
        <f t="shared" si="23"/>
        <v>3984.2800876600004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15"/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 ht="19.5" customHeight="1">
      <c r="A50" s="10" t="s">
        <v>46</v>
      </c>
      <c r="B50" s="10" t="s">
        <v>47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14" t="s">
        <v>13</v>
      </c>
      <c r="B51" s="14" t="s">
        <v>48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15"/>
      <c r="B52" s="14" t="s">
        <v>19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7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f>SUM(C52:BJ52)</f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15"/>
      <c r="B53" s="18" t="s">
        <v>16</v>
      </c>
      <c r="C53" s="11">
        <f t="shared" ref="C53:AH53" si="24">SUM(C52:C52)</f>
        <v>0</v>
      </c>
      <c r="D53" s="11">
        <f t="shared" si="24"/>
        <v>0</v>
      </c>
      <c r="E53" s="11">
        <f t="shared" si="24"/>
        <v>0</v>
      </c>
      <c r="F53" s="11">
        <f t="shared" si="24"/>
        <v>0</v>
      </c>
      <c r="G53" s="11">
        <f t="shared" si="24"/>
        <v>0</v>
      </c>
      <c r="H53" s="11">
        <f t="shared" si="24"/>
        <v>0</v>
      </c>
      <c r="I53" s="11">
        <f t="shared" si="24"/>
        <v>0</v>
      </c>
      <c r="J53" s="11">
        <f t="shared" si="24"/>
        <v>0</v>
      </c>
      <c r="K53" s="11">
        <f t="shared" si="24"/>
        <v>0</v>
      </c>
      <c r="L53" s="11">
        <f t="shared" si="24"/>
        <v>0</v>
      </c>
      <c r="M53" s="11">
        <f t="shared" si="24"/>
        <v>0</v>
      </c>
      <c r="N53" s="11">
        <f t="shared" si="24"/>
        <v>0</v>
      </c>
      <c r="O53" s="11">
        <f t="shared" si="24"/>
        <v>0</v>
      </c>
      <c r="P53" s="11">
        <f t="shared" si="24"/>
        <v>0</v>
      </c>
      <c r="Q53" s="11">
        <f t="shared" si="24"/>
        <v>0</v>
      </c>
      <c r="R53" s="11">
        <f t="shared" si="24"/>
        <v>0</v>
      </c>
      <c r="S53" s="11">
        <f t="shared" si="24"/>
        <v>0</v>
      </c>
      <c r="T53" s="11">
        <f t="shared" si="24"/>
        <v>0</v>
      </c>
      <c r="U53" s="11">
        <f t="shared" si="24"/>
        <v>0</v>
      </c>
      <c r="V53" s="11">
        <f t="shared" si="24"/>
        <v>0</v>
      </c>
      <c r="W53" s="11">
        <f t="shared" si="24"/>
        <v>0</v>
      </c>
      <c r="X53" s="11">
        <f t="shared" si="24"/>
        <v>0</v>
      </c>
      <c r="Y53" s="11">
        <f t="shared" si="24"/>
        <v>0</v>
      </c>
      <c r="Z53" s="11">
        <f t="shared" si="24"/>
        <v>0</v>
      </c>
      <c r="AA53" s="11">
        <f t="shared" si="24"/>
        <v>0</v>
      </c>
      <c r="AB53" s="11">
        <f t="shared" si="24"/>
        <v>0</v>
      </c>
      <c r="AC53" s="11">
        <f t="shared" si="24"/>
        <v>0</v>
      </c>
      <c r="AD53" s="11">
        <f t="shared" si="24"/>
        <v>0</v>
      </c>
      <c r="AE53" s="11">
        <f t="shared" si="24"/>
        <v>0</v>
      </c>
      <c r="AF53" s="11">
        <f t="shared" si="24"/>
        <v>0</v>
      </c>
      <c r="AG53" s="11">
        <f t="shared" si="24"/>
        <v>0</v>
      </c>
      <c r="AH53" s="11">
        <f t="shared" si="24"/>
        <v>0</v>
      </c>
      <c r="AI53" s="11">
        <f t="shared" ref="AI53:BN53" si="25">SUM(AI52:AI52)</f>
        <v>0</v>
      </c>
      <c r="AJ53" s="11">
        <f t="shared" si="25"/>
        <v>0</v>
      </c>
      <c r="AK53" s="11">
        <f t="shared" si="25"/>
        <v>0</v>
      </c>
      <c r="AL53" s="11">
        <f t="shared" si="25"/>
        <v>0</v>
      </c>
      <c r="AM53" s="11">
        <f t="shared" si="25"/>
        <v>0</v>
      </c>
      <c r="AN53" s="11">
        <f t="shared" si="25"/>
        <v>0</v>
      </c>
      <c r="AO53" s="11">
        <f t="shared" si="25"/>
        <v>0</v>
      </c>
      <c r="AP53" s="11">
        <f t="shared" si="25"/>
        <v>0</v>
      </c>
      <c r="AQ53" s="11">
        <f t="shared" si="25"/>
        <v>0</v>
      </c>
      <c r="AR53" s="11">
        <f t="shared" si="25"/>
        <v>0</v>
      </c>
      <c r="AS53" s="11">
        <f t="shared" si="25"/>
        <v>0</v>
      </c>
      <c r="AT53" s="11">
        <f t="shared" si="25"/>
        <v>0</v>
      </c>
      <c r="AU53" s="11">
        <f t="shared" si="25"/>
        <v>0</v>
      </c>
      <c r="AV53" s="11">
        <f t="shared" si="25"/>
        <v>0</v>
      </c>
      <c r="AW53" s="11">
        <f t="shared" si="25"/>
        <v>0</v>
      </c>
      <c r="AX53" s="11">
        <f t="shared" si="25"/>
        <v>0</v>
      </c>
      <c r="AY53" s="11">
        <f t="shared" si="25"/>
        <v>0</v>
      </c>
      <c r="AZ53" s="11">
        <f t="shared" si="25"/>
        <v>0</v>
      </c>
      <c r="BA53" s="11">
        <f t="shared" si="25"/>
        <v>0</v>
      </c>
      <c r="BB53" s="11">
        <f t="shared" si="25"/>
        <v>0</v>
      </c>
      <c r="BC53" s="11">
        <f t="shared" si="25"/>
        <v>0</v>
      </c>
      <c r="BD53" s="11">
        <f t="shared" si="25"/>
        <v>0</v>
      </c>
      <c r="BE53" s="11">
        <f t="shared" si="25"/>
        <v>0</v>
      </c>
      <c r="BF53" s="11">
        <f t="shared" si="25"/>
        <v>0</v>
      </c>
      <c r="BG53" s="11">
        <f t="shared" si="25"/>
        <v>0</v>
      </c>
      <c r="BH53" s="11">
        <f t="shared" si="25"/>
        <v>0</v>
      </c>
      <c r="BI53" s="11">
        <f t="shared" si="25"/>
        <v>0</v>
      </c>
      <c r="BJ53" s="11">
        <f t="shared" si="25"/>
        <v>0</v>
      </c>
      <c r="BK53" s="11">
        <f t="shared" si="25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15"/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>
      <c r="A55" s="14" t="s">
        <v>17</v>
      </c>
      <c r="B55" s="14" t="s">
        <v>49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15"/>
      <c r="B56" s="14" t="s">
        <v>19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7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f>SUM(C56:BJ56)</f>
        <v>0</v>
      </c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15"/>
      <c r="B57" s="18" t="s">
        <v>20</v>
      </c>
      <c r="C57" s="11">
        <f t="shared" ref="C57:AH57" si="26">SUM(C56:C56)</f>
        <v>0</v>
      </c>
      <c r="D57" s="11">
        <f t="shared" si="26"/>
        <v>0</v>
      </c>
      <c r="E57" s="11">
        <f t="shared" si="26"/>
        <v>0</v>
      </c>
      <c r="F57" s="11">
        <f t="shared" si="26"/>
        <v>0</v>
      </c>
      <c r="G57" s="11">
        <f t="shared" si="26"/>
        <v>0</v>
      </c>
      <c r="H57" s="11">
        <f t="shared" si="26"/>
        <v>0</v>
      </c>
      <c r="I57" s="11">
        <f t="shared" si="26"/>
        <v>0</v>
      </c>
      <c r="J57" s="11">
        <f t="shared" si="26"/>
        <v>0</v>
      </c>
      <c r="K57" s="11">
        <f t="shared" si="26"/>
        <v>0</v>
      </c>
      <c r="L57" s="11">
        <f t="shared" si="26"/>
        <v>0</v>
      </c>
      <c r="M57" s="11">
        <f t="shared" si="26"/>
        <v>0</v>
      </c>
      <c r="N57" s="11">
        <f t="shared" si="26"/>
        <v>0</v>
      </c>
      <c r="O57" s="11">
        <f t="shared" si="26"/>
        <v>0</v>
      </c>
      <c r="P57" s="11">
        <f t="shared" si="26"/>
        <v>0</v>
      </c>
      <c r="Q57" s="11">
        <f t="shared" si="26"/>
        <v>0</v>
      </c>
      <c r="R57" s="11">
        <f t="shared" si="26"/>
        <v>0</v>
      </c>
      <c r="S57" s="11">
        <f t="shared" si="26"/>
        <v>0</v>
      </c>
      <c r="T57" s="11">
        <f t="shared" si="26"/>
        <v>0</v>
      </c>
      <c r="U57" s="11">
        <f t="shared" si="26"/>
        <v>0</v>
      </c>
      <c r="V57" s="11">
        <f t="shared" si="26"/>
        <v>0</v>
      </c>
      <c r="W57" s="11">
        <f t="shared" si="26"/>
        <v>0</v>
      </c>
      <c r="X57" s="11">
        <f t="shared" si="26"/>
        <v>0</v>
      </c>
      <c r="Y57" s="11">
        <f t="shared" si="26"/>
        <v>0</v>
      </c>
      <c r="Z57" s="11">
        <f t="shared" si="26"/>
        <v>0</v>
      </c>
      <c r="AA57" s="11">
        <f t="shared" si="26"/>
        <v>0</v>
      </c>
      <c r="AB57" s="11">
        <f t="shared" si="26"/>
        <v>0</v>
      </c>
      <c r="AC57" s="11">
        <f t="shared" si="26"/>
        <v>0</v>
      </c>
      <c r="AD57" s="11">
        <f t="shared" si="26"/>
        <v>0</v>
      </c>
      <c r="AE57" s="11">
        <f t="shared" si="26"/>
        <v>0</v>
      </c>
      <c r="AF57" s="11">
        <f t="shared" si="26"/>
        <v>0</v>
      </c>
      <c r="AG57" s="11">
        <f t="shared" si="26"/>
        <v>0</v>
      </c>
      <c r="AH57" s="11">
        <f t="shared" si="26"/>
        <v>0</v>
      </c>
      <c r="AI57" s="11">
        <f t="shared" ref="AI57:BN57" si="27">SUM(AI56:AI56)</f>
        <v>0</v>
      </c>
      <c r="AJ57" s="11">
        <f t="shared" si="27"/>
        <v>0</v>
      </c>
      <c r="AK57" s="11">
        <f t="shared" si="27"/>
        <v>0</v>
      </c>
      <c r="AL57" s="11">
        <f t="shared" si="27"/>
        <v>0</v>
      </c>
      <c r="AM57" s="11">
        <f t="shared" si="27"/>
        <v>0</v>
      </c>
      <c r="AN57" s="11">
        <f t="shared" si="27"/>
        <v>0</v>
      </c>
      <c r="AO57" s="11">
        <f t="shared" si="27"/>
        <v>0</v>
      </c>
      <c r="AP57" s="11">
        <f t="shared" si="27"/>
        <v>0</v>
      </c>
      <c r="AQ57" s="11">
        <f t="shared" si="27"/>
        <v>0</v>
      </c>
      <c r="AR57" s="11">
        <f t="shared" si="27"/>
        <v>0</v>
      </c>
      <c r="AS57" s="11">
        <f t="shared" si="27"/>
        <v>0</v>
      </c>
      <c r="AT57" s="11">
        <f t="shared" si="27"/>
        <v>0</v>
      </c>
      <c r="AU57" s="11">
        <f t="shared" si="27"/>
        <v>0</v>
      </c>
      <c r="AV57" s="11">
        <f t="shared" si="27"/>
        <v>0</v>
      </c>
      <c r="AW57" s="11">
        <f t="shared" si="27"/>
        <v>0</v>
      </c>
      <c r="AX57" s="11">
        <f t="shared" si="27"/>
        <v>0</v>
      </c>
      <c r="AY57" s="11">
        <f t="shared" si="27"/>
        <v>0</v>
      </c>
      <c r="AZ57" s="11">
        <f t="shared" si="27"/>
        <v>0</v>
      </c>
      <c r="BA57" s="11">
        <f t="shared" si="27"/>
        <v>0</v>
      </c>
      <c r="BB57" s="11">
        <f t="shared" si="27"/>
        <v>0</v>
      </c>
      <c r="BC57" s="11">
        <f t="shared" si="27"/>
        <v>0</v>
      </c>
      <c r="BD57" s="11">
        <f t="shared" si="27"/>
        <v>0</v>
      </c>
      <c r="BE57" s="11">
        <f t="shared" si="27"/>
        <v>0</v>
      </c>
      <c r="BF57" s="11">
        <f t="shared" si="27"/>
        <v>0</v>
      </c>
      <c r="BG57" s="11">
        <f t="shared" si="27"/>
        <v>0</v>
      </c>
      <c r="BH57" s="11">
        <f t="shared" si="27"/>
        <v>0</v>
      </c>
      <c r="BI57" s="11">
        <f t="shared" si="27"/>
        <v>0</v>
      </c>
      <c r="BJ57" s="11">
        <f t="shared" si="27"/>
        <v>0</v>
      </c>
      <c r="BK57" s="11">
        <f t="shared" si="27"/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15"/>
      <c r="B58" s="18" t="s">
        <v>50</v>
      </c>
      <c r="C58" s="11">
        <f t="shared" ref="C58:AH58" si="28">SUM(C52:C57)/2</f>
        <v>0</v>
      </c>
      <c r="D58" s="11">
        <f t="shared" si="28"/>
        <v>0</v>
      </c>
      <c r="E58" s="11">
        <f t="shared" si="28"/>
        <v>0</v>
      </c>
      <c r="F58" s="11">
        <f t="shared" si="28"/>
        <v>0</v>
      </c>
      <c r="G58" s="11">
        <f t="shared" si="28"/>
        <v>0</v>
      </c>
      <c r="H58" s="11">
        <f t="shared" si="28"/>
        <v>0</v>
      </c>
      <c r="I58" s="11">
        <f t="shared" si="28"/>
        <v>0</v>
      </c>
      <c r="J58" s="11">
        <f t="shared" si="28"/>
        <v>0</v>
      </c>
      <c r="K58" s="11">
        <f t="shared" si="28"/>
        <v>0</v>
      </c>
      <c r="L58" s="11">
        <f t="shared" si="28"/>
        <v>0</v>
      </c>
      <c r="M58" s="11">
        <f t="shared" si="28"/>
        <v>0</v>
      </c>
      <c r="N58" s="11">
        <f t="shared" si="28"/>
        <v>0</v>
      </c>
      <c r="O58" s="11">
        <f t="shared" si="28"/>
        <v>0</v>
      </c>
      <c r="P58" s="11">
        <f t="shared" si="28"/>
        <v>0</v>
      </c>
      <c r="Q58" s="11">
        <f t="shared" si="28"/>
        <v>0</v>
      </c>
      <c r="R58" s="11">
        <f t="shared" si="28"/>
        <v>0</v>
      </c>
      <c r="S58" s="11">
        <f t="shared" si="28"/>
        <v>0</v>
      </c>
      <c r="T58" s="11">
        <f t="shared" si="28"/>
        <v>0</v>
      </c>
      <c r="U58" s="11">
        <f t="shared" si="28"/>
        <v>0</v>
      </c>
      <c r="V58" s="11">
        <f t="shared" si="28"/>
        <v>0</v>
      </c>
      <c r="W58" s="11">
        <f t="shared" si="28"/>
        <v>0</v>
      </c>
      <c r="X58" s="11">
        <f t="shared" si="28"/>
        <v>0</v>
      </c>
      <c r="Y58" s="11">
        <f t="shared" si="28"/>
        <v>0</v>
      </c>
      <c r="Z58" s="11">
        <f t="shared" si="28"/>
        <v>0</v>
      </c>
      <c r="AA58" s="11">
        <f t="shared" si="28"/>
        <v>0</v>
      </c>
      <c r="AB58" s="11">
        <f t="shared" si="28"/>
        <v>0</v>
      </c>
      <c r="AC58" s="11">
        <f t="shared" si="28"/>
        <v>0</v>
      </c>
      <c r="AD58" s="11">
        <f t="shared" si="28"/>
        <v>0</v>
      </c>
      <c r="AE58" s="11">
        <f t="shared" si="28"/>
        <v>0</v>
      </c>
      <c r="AF58" s="11">
        <f t="shared" si="28"/>
        <v>0</v>
      </c>
      <c r="AG58" s="11">
        <f t="shared" si="28"/>
        <v>0</v>
      </c>
      <c r="AH58" s="11">
        <f t="shared" si="28"/>
        <v>0</v>
      </c>
      <c r="AI58" s="11">
        <f t="shared" ref="AI58:BN58" si="29">SUM(AI52:AI57)/2</f>
        <v>0</v>
      </c>
      <c r="AJ58" s="11">
        <f t="shared" si="29"/>
        <v>0</v>
      </c>
      <c r="AK58" s="11">
        <f t="shared" si="29"/>
        <v>0</v>
      </c>
      <c r="AL58" s="11">
        <f t="shared" si="29"/>
        <v>0</v>
      </c>
      <c r="AM58" s="11">
        <f t="shared" si="29"/>
        <v>0</v>
      </c>
      <c r="AN58" s="11">
        <f t="shared" si="29"/>
        <v>0</v>
      </c>
      <c r="AO58" s="11">
        <f t="shared" si="29"/>
        <v>0</v>
      </c>
      <c r="AP58" s="11">
        <f t="shared" si="29"/>
        <v>0</v>
      </c>
      <c r="AQ58" s="11">
        <f t="shared" si="29"/>
        <v>0</v>
      </c>
      <c r="AR58" s="11">
        <f t="shared" si="29"/>
        <v>0</v>
      </c>
      <c r="AS58" s="11">
        <f t="shared" si="29"/>
        <v>0</v>
      </c>
      <c r="AT58" s="11">
        <f t="shared" si="29"/>
        <v>0</v>
      </c>
      <c r="AU58" s="11">
        <f t="shared" si="29"/>
        <v>0</v>
      </c>
      <c r="AV58" s="11">
        <f t="shared" si="29"/>
        <v>0</v>
      </c>
      <c r="AW58" s="11">
        <f t="shared" si="29"/>
        <v>0</v>
      </c>
      <c r="AX58" s="11">
        <f t="shared" si="29"/>
        <v>0</v>
      </c>
      <c r="AY58" s="11">
        <f t="shared" si="29"/>
        <v>0</v>
      </c>
      <c r="AZ58" s="11">
        <f t="shared" si="29"/>
        <v>0</v>
      </c>
      <c r="BA58" s="11">
        <f t="shared" si="29"/>
        <v>0</v>
      </c>
      <c r="BB58" s="11">
        <f t="shared" si="29"/>
        <v>0</v>
      </c>
      <c r="BC58" s="11">
        <f t="shared" si="29"/>
        <v>0</v>
      </c>
      <c r="BD58" s="11">
        <f t="shared" si="29"/>
        <v>0</v>
      </c>
      <c r="BE58" s="11">
        <f t="shared" si="29"/>
        <v>0</v>
      </c>
      <c r="BF58" s="11">
        <f t="shared" si="29"/>
        <v>0</v>
      </c>
      <c r="BG58" s="11">
        <f t="shared" si="29"/>
        <v>0</v>
      </c>
      <c r="BH58" s="11">
        <f t="shared" si="29"/>
        <v>0</v>
      </c>
      <c r="BI58" s="11">
        <f t="shared" si="29"/>
        <v>0</v>
      </c>
      <c r="BJ58" s="11">
        <f t="shared" si="29"/>
        <v>0</v>
      </c>
      <c r="BK58" s="11">
        <f t="shared" si="29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15"/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 ht="19.5" customHeight="1">
      <c r="A60" s="10" t="s">
        <v>51</v>
      </c>
      <c r="B60" s="10" t="s">
        <v>52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14" t="s">
        <v>13</v>
      </c>
      <c r="B61" s="14" t="s">
        <v>52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15"/>
      <c r="B62" s="14" t="s">
        <v>19</v>
      </c>
      <c r="C62" s="16">
        <v>0</v>
      </c>
      <c r="D62" s="16">
        <v>0</v>
      </c>
      <c r="E62" s="16">
        <v>0</v>
      </c>
      <c r="F62" s="16">
        <v>0</v>
      </c>
      <c r="G62" s="17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f>SUM(C62:BJ62)</f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15"/>
      <c r="B63" s="18" t="s">
        <v>16</v>
      </c>
      <c r="C63" s="11">
        <f t="shared" ref="C63:AH63" si="30">SUM(C62:C62)</f>
        <v>0</v>
      </c>
      <c r="D63" s="11">
        <f t="shared" si="30"/>
        <v>0</v>
      </c>
      <c r="E63" s="11">
        <f t="shared" si="30"/>
        <v>0</v>
      </c>
      <c r="F63" s="11">
        <f t="shared" si="30"/>
        <v>0</v>
      </c>
      <c r="G63" s="11">
        <f t="shared" si="30"/>
        <v>0</v>
      </c>
      <c r="H63" s="11">
        <f t="shared" si="30"/>
        <v>0</v>
      </c>
      <c r="I63" s="11">
        <f t="shared" si="30"/>
        <v>0</v>
      </c>
      <c r="J63" s="11">
        <f t="shared" si="30"/>
        <v>0</v>
      </c>
      <c r="K63" s="11">
        <f t="shared" si="30"/>
        <v>0</v>
      </c>
      <c r="L63" s="11">
        <f t="shared" si="30"/>
        <v>0</v>
      </c>
      <c r="M63" s="11">
        <f t="shared" si="30"/>
        <v>0</v>
      </c>
      <c r="N63" s="11">
        <f t="shared" si="30"/>
        <v>0</v>
      </c>
      <c r="O63" s="11">
        <f t="shared" si="30"/>
        <v>0</v>
      </c>
      <c r="P63" s="11">
        <f t="shared" si="30"/>
        <v>0</v>
      </c>
      <c r="Q63" s="11">
        <f t="shared" si="30"/>
        <v>0</v>
      </c>
      <c r="R63" s="11">
        <f t="shared" si="30"/>
        <v>0</v>
      </c>
      <c r="S63" s="11">
        <f t="shared" si="30"/>
        <v>0</v>
      </c>
      <c r="T63" s="11">
        <f t="shared" si="30"/>
        <v>0</v>
      </c>
      <c r="U63" s="11">
        <f t="shared" si="30"/>
        <v>0</v>
      </c>
      <c r="V63" s="11">
        <f t="shared" si="30"/>
        <v>0</v>
      </c>
      <c r="W63" s="11">
        <f t="shared" si="30"/>
        <v>0</v>
      </c>
      <c r="X63" s="11">
        <f t="shared" si="30"/>
        <v>0</v>
      </c>
      <c r="Y63" s="11">
        <f t="shared" si="30"/>
        <v>0</v>
      </c>
      <c r="Z63" s="11">
        <f t="shared" si="30"/>
        <v>0</v>
      </c>
      <c r="AA63" s="11">
        <f t="shared" si="30"/>
        <v>0</v>
      </c>
      <c r="AB63" s="11">
        <f t="shared" si="30"/>
        <v>0</v>
      </c>
      <c r="AC63" s="11">
        <f t="shared" si="30"/>
        <v>0</v>
      </c>
      <c r="AD63" s="11">
        <f t="shared" si="30"/>
        <v>0</v>
      </c>
      <c r="AE63" s="11">
        <f t="shared" si="30"/>
        <v>0</v>
      </c>
      <c r="AF63" s="11">
        <f t="shared" si="30"/>
        <v>0</v>
      </c>
      <c r="AG63" s="11">
        <f t="shared" si="30"/>
        <v>0</v>
      </c>
      <c r="AH63" s="11">
        <f t="shared" si="30"/>
        <v>0</v>
      </c>
      <c r="AI63" s="11">
        <f t="shared" ref="AI63:BN63" si="31">SUM(AI62:AI62)</f>
        <v>0</v>
      </c>
      <c r="AJ63" s="11">
        <f t="shared" si="31"/>
        <v>0</v>
      </c>
      <c r="AK63" s="11">
        <f t="shared" si="31"/>
        <v>0</v>
      </c>
      <c r="AL63" s="11">
        <f t="shared" si="31"/>
        <v>0</v>
      </c>
      <c r="AM63" s="11">
        <f t="shared" si="31"/>
        <v>0</v>
      </c>
      <c r="AN63" s="11">
        <f t="shared" si="31"/>
        <v>0</v>
      </c>
      <c r="AO63" s="11">
        <f t="shared" si="31"/>
        <v>0</v>
      </c>
      <c r="AP63" s="11">
        <f t="shared" si="31"/>
        <v>0</v>
      </c>
      <c r="AQ63" s="11">
        <f t="shared" si="31"/>
        <v>0</v>
      </c>
      <c r="AR63" s="11">
        <f t="shared" si="31"/>
        <v>0</v>
      </c>
      <c r="AS63" s="11">
        <f t="shared" si="31"/>
        <v>0</v>
      </c>
      <c r="AT63" s="11">
        <f t="shared" si="31"/>
        <v>0</v>
      </c>
      <c r="AU63" s="11">
        <f t="shared" si="31"/>
        <v>0</v>
      </c>
      <c r="AV63" s="11">
        <f t="shared" si="31"/>
        <v>0</v>
      </c>
      <c r="AW63" s="11">
        <f t="shared" si="31"/>
        <v>0</v>
      </c>
      <c r="AX63" s="11">
        <f t="shared" si="31"/>
        <v>0</v>
      </c>
      <c r="AY63" s="11">
        <f t="shared" si="31"/>
        <v>0</v>
      </c>
      <c r="AZ63" s="11">
        <f t="shared" si="31"/>
        <v>0</v>
      </c>
      <c r="BA63" s="11">
        <f t="shared" si="31"/>
        <v>0</v>
      </c>
      <c r="BB63" s="11">
        <f t="shared" si="31"/>
        <v>0</v>
      </c>
      <c r="BC63" s="11">
        <f t="shared" si="31"/>
        <v>0</v>
      </c>
      <c r="BD63" s="11">
        <f t="shared" si="31"/>
        <v>0</v>
      </c>
      <c r="BE63" s="11">
        <f t="shared" si="31"/>
        <v>0</v>
      </c>
      <c r="BF63" s="11">
        <f t="shared" si="31"/>
        <v>0</v>
      </c>
      <c r="BG63" s="11">
        <f t="shared" si="31"/>
        <v>0</v>
      </c>
      <c r="BH63" s="11">
        <f t="shared" si="31"/>
        <v>0</v>
      </c>
      <c r="BI63" s="11">
        <f t="shared" si="31"/>
        <v>0</v>
      </c>
      <c r="BJ63" s="11">
        <f t="shared" si="31"/>
        <v>0</v>
      </c>
      <c r="BK63" s="11">
        <f t="shared" si="31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15"/>
      <c r="B64" s="18" t="s">
        <v>53</v>
      </c>
      <c r="C64" s="11">
        <f t="shared" ref="C64:AH64" si="32">SUM(C62:C63)/2</f>
        <v>0</v>
      </c>
      <c r="D64" s="11">
        <f t="shared" si="32"/>
        <v>0</v>
      </c>
      <c r="E64" s="11">
        <f t="shared" si="32"/>
        <v>0</v>
      </c>
      <c r="F64" s="11">
        <f t="shared" si="32"/>
        <v>0</v>
      </c>
      <c r="G64" s="11">
        <f t="shared" si="32"/>
        <v>0</v>
      </c>
      <c r="H64" s="11">
        <f t="shared" si="32"/>
        <v>0</v>
      </c>
      <c r="I64" s="11">
        <f t="shared" si="32"/>
        <v>0</v>
      </c>
      <c r="J64" s="11">
        <f t="shared" si="32"/>
        <v>0</v>
      </c>
      <c r="K64" s="11">
        <f t="shared" si="32"/>
        <v>0</v>
      </c>
      <c r="L64" s="11">
        <f t="shared" si="32"/>
        <v>0</v>
      </c>
      <c r="M64" s="11">
        <f t="shared" si="32"/>
        <v>0</v>
      </c>
      <c r="N64" s="11">
        <f t="shared" si="32"/>
        <v>0</v>
      </c>
      <c r="O64" s="11">
        <f t="shared" si="32"/>
        <v>0</v>
      </c>
      <c r="P64" s="11">
        <f t="shared" si="32"/>
        <v>0</v>
      </c>
      <c r="Q64" s="11">
        <f t="shared" si="32"/>
        <v>0</v>
      </c>
      <c r="R64" s="11">
        <f t="shared" si="32"/>
        <v>0</v>
      </c>
      <c r="S64" s="11">
        <f t="shared" si="32"/>
        <v>0</v>
      </c>
      <c r="T64" s="11">
        <f t="shared" si="32"/>
        <v>0</v>
      </c>
      <c r="U64" s="11">
        <f t="shared" si="32"/>
        <v>0</v>
      </c>
      <c r="V64" s="11">
        <f t="shared" si="32"/>
        <v>0</v>
      </c>
      <c r="W64" s="11">
        <f t="shared" si="32"/>
        <v>0</v>
      </c>
      <c r="X64" s="11">
        <f t="shared" si="32"/>
        <v>0</v>
      </c>
      <c r="Y64" s="11">
        <f t="shared" si="32"/>
        <v>0</v>
      </c>
      <c r="Z64" s="11">
        <f t="shared" si="32"/>
        <v>0</v>
      </c>
      <c r="AA64" s="11">
        <f t="shared" si="32"/>
        <v>0</v>
      </c>
      <c r="AB64" s="11">
        <f t="shared" si="32"/>
        <v>0</v>
      </c>
      <c r="AC64" s="11">
        <f t="shared" si="32"/>
        <v>0</v>
      </c>
      <c r="AD64" s="11">
        <f t="shared" si="32"/>
        <v>0</v>
      </c>
      <c r="AE64" s="11">
        <f t="shared" si="32"/>
        <v>0</v>
      </c>
      <c r="AF64" s="11">
        <f t="shared" si="32"/>
        <v>0</v>
      </c>
      <c r="AG64" s="11">
        <f t="shared" si="32"/>
        <v>0</v>
      </c>
      <c r="AH64" s="11">
        <f t="shared" si="32"/>
        <v>0</v>
      </c>
      <c r="AI64" s="11">
        <f t="shared" ref="AI64:BN64" si="33">SUM(AI62:AI63)/2</f>
        <v>0</v>
      </c>
      <c r="AJ64" s="11">
        <f t="shared" si="33"/>
        <v>0</v>
      </c>
      <c r="AK64" s="11">
        <f t="shared" si="33"/>
        <v>0</v>
      </c>
      <c r="AL64" s="11">
        <f t="shared" si="33"/>
        <v>0</v>
      </c>
      <c r="AM64" s="11">
        <f t="shared" si="33"/>
        <v>0</v>
      </c>
      <c r="AN64" s="11">
        <f t="shared" si="33"/>
        <v>0</v>
      </c>
      <c r="AO64" s="11">
        <f t="shared" si="33"/>
        <v>0</v>
      </c>
      <c r="AP64" s="11">
        <f t="shared" si="33"/>
        <v>0</v>
      </c>
      <c r="AQ64" s="11">
        <f t="shared" si="33"/>
        <v>0</v>
      </c>
      <c r="AR64" s="11">
        <f t="shared" si="33"/>
        <v>0</v>
      </c>
      <c r="AS64" s="11">
        <f t="shared" si="33"/>
        <v>0</v>
      </c>
      <c r="AT64" s="11">
        <f t="shared" si="33"/>
        <v>0</v>
      </c>
      <c r="AU64" s="11">
        <f t="shared" si="33"/>
        <v>0</v>
      </c>
      <c r="AV64" s="11">
        <f t="shared" si="33"/>
        <v>0</v>
      </c>
      <c r="AW64" s="11">
        <f t="shared" si="33"/>
        <v>0</v>
      </c>
      <c r="AX64" s="11">
        <f t="shared" si="33"/>
        <v>0</v>
      </c>
      <c r="AY64" s="11">
        <f t="shared" si="33"/>
        <v>0</v>
      </c>
      <c r="AZ64" s="11">
        <f t="shared" si="33"/>
        <v>0</v>
      </c>
      <c r="BA64" s="11">
        <f t="shared" si="33"/>
        <v>0</v>
      </c>
      <c r="BB64" s="11">
        <f t="shared" si="33"/>
        <v>0</v>
      </c>
      <c r="BC64" s="11">
        <f t="shared" si="33"/>
        <v>0</v>
      </c>
      <c r="BD64" s="11">
        <f t="shared" si="33"/>
        <v>0</v>
      </c>
      <c r="BE64" s="11">
        <f t="shared" si="33"/>
        <v>0</v>
      </c>
      <c r="BF64" s="11">
        <f t="shared" si="33"/>
        <v>0</v>
      </c>
      <c r="BG64" s="11">
        <f t="shared" si="33"/>
        <v>0</v>
      </c>
      <c r="BH64" s="11">
        <f t="shared" si="33"/>
        <v>0</v>
      </c>
      <c r="BI64" s="11">
        <f t="shared" si="33"/>
        <v>0</v>
      </c>
      <c r="BJ64" s="11">
        <f t="shared" si="33"/>
        <v>0</v>
      </c>
      <c r="BK64" s="11">
        <f t="shared" si="33"/>
        <v>0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15"/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15"/>
      <c r="B66" s="18" t="s">
        <v>3</v>
      </c>
      <c r="C66" s="11">
        <f t="shared" ref="C66:AH66" si="34">SUM(,C31,C42,C48,C58,C64)</f>
        <v>0</v>
      </c>
      <c r="D66" s="11">
        <f t="shared" si="34"/>
        <v>919.37874873999999</v>
      </c>
      <c r="E66" s="11">
        <f t="shared" si="34"/>
        <v>0</v>
      </c>
      <c r="F66" s="11">
        <f t="shared" si="34"/>
        <v>0</v>
      </c>
      <c r="G66" s="11">
        <f t="shared" si="34"/>
        <v>0</v>
      </c>
      <c r="H66" s="11">
        <f t="shared" si="34"/>
        <v>16.20599022</v>
      </c>
      <c r="I66" s="11">
        <f t="shared" si="34"/>
        <v>40.073847809999997</v>
      </c>
      <c r="J66" s="11">
        <f t="shared" si="34"/>
        <v>0</v>
      </c>
      <c r="K66" s="11">
        <f t="shared" si="34"/>
        <v>0</v>
      </c>
      <c r="L66" s="11">
        <f t="shared" si="34"/>
        <v>277.65963864000003</v>
      </c>
      <c r="M66" s="11">
        <f t="shared" si="34"/>
        <v>0</v>
      </c>
      <c r="N66" s="11">
        <f t="shared" si="34"/>
        <v>0</v>
      </c>
      <c r="O66" s="11">
        <f t="shared" si="34"/>
        <v>0</v>
      </c>
      <c r="P66" s="11">
        <f t="shared" si="34"/>
        <v>0</v>
      </c>
      <c r="Q66" s="11">
        <f t="shared" si="34"/>
        <v>0</v>
      </c>
      <c r="R66" s="11">
        <f t="shared" si="34"/>
        <v>11.488184709999999</v>
      </c>
      <c r="S66" s="11">
        <f t="shared" si="34"/>
        <v>1.8338091000000001</v>
      </c>
      <c r="T66" s="11">
        <f t="shared" si="34"/>
        <v>0</v>
      </c>
      <c r="U66" s="11">
        <f t="shared" si="34"/>
        <v>0</v>
      </c>
      <c r="V66" s="11">
        <f t="shared" si="34"/>
        <v>80.863090189999994</v>
      </c>
      <c r="W66" s="11">
        <f t="shared" si="34"/>
        <v>0</v>
      </c>
      <c r="X66" s="11">
        <f t="shared" si="34"/>
        <v>1.48811E-3</v>
      </c>
      <c r="Y66" s="11">
        <f t="shared" si="34"/>
        <v>0</v>
      </c>
      <c r="Z66" s="11">
        <f t="shared" si="34"/>
        <v>0</v>
      </c>
      <c r="AA66" s="11">
        <f t="shared" si="34"/>
        <v>0</v>
      </c>
      <c r="AB66" s="11">
        <f t="shared" si="34"/>
        <v>1062.76730522</v>
      </c>
      <c r="AC66" s="11">
        <f t="shared" si="34"/>
        <v>139.66681869999999</v>
      </c>
      <c r="AD66" s="11">
        <f t="shared" si="34"/>
        <v>2.9367799999999999E-3</v>
      </c>
      <c r="AE66" s="11">
        <f t="shared" si="34"/>
        <v>0</v>
      </c>
      <c r="AF66" s="11">
        <f t="shared" si="34"/>
        <v>2535.2962402599996</v>
      </c>
      <c r="AG66" s="11">
        <f t="shared" si="34"/>
        <v>0</v>
      </c>
      <c r="AH66" s="11">
        <f t="shared" si="34"/>
        <v>0</v>
      </c>
      <c r="AI66" s="11">
        <f t="shared" ref="AI66:BK66" si="35">SUM(,AI31,AI42,AI48,AI58,AI64)</f>
        <v>0</v>
      </c>
      <c r="AJ66" s="11">
        <f t="shared" si="35"/>
        <v>0</v>
      </c>
      <c r="AK66" s="11">
        <f t="shared" si="35"/>
        <v>0</v>
      </c>
      <c r="AL66" s="11">
        <f t="shared" si="35"/>
        <v>568.06614449999995</v>
      </c>
      <c r="AM66" s="11">
        <f t="shared" si="35"/>
        <v>32.42770745</v>
      </c>
      <c r="AN66" s="11">
        <f t="shared" si="35"/>
        <v>6.9669850000000005E-2</v>
      </c>
      <c r="AO66" s="11">
        <f t="shared" si="35"/>
        <v>0</v>
      </c>
      <c r="AP66" s="11">
        <f t="shared" si="35"/>
        <v>977.43699107999998</v>
      </c>
      <c r="AQ66" s="11">
        <f t="shared" si="35"/>
        <v>0</v>
      </c>
      <c r="AR66" s="11">
        <f t="shared" si="35"/>
        <v>0</v>
      </c>
      <c r="AS66" s="11">
        <f t="shared" si="35"/>
        <v>0</v>
      </c>
      <c r="AT66" s="11">
        <f t="shared" si="35"/>
        <v>0</v>
      </c>
      <c r="AU66" s="11">
        <f t="shared" si="35"/>
        <v>0</v>
      </c>
      <c r="AV66" s="11">
        <f t="shared" si="35"/>
        <v>7.7272578700000008</v>
      </c>
      <c r="AW66" s="11">
        <f t="shared" si="35"/>
        <v>4.1634536600000001</v>
      </c>
      <c r="AX66" s="11">
        <f t="shared" si="35"/>
        <v>0</v>
      </c>
      <c r="AY66" s="11">
        <f t="shared" si="35"/>
        <v>0</v>
      </c>
      <c r="AZ66" s="11">
        <f t="shared" si="35"/>
        <v>13.435711959999999</v>
      </c>
      <c r="BA66" s="11">
        <f t="shared" si="35"/>
        <v>0</v>
      </c>
      <c r="BB66" s="11">
        <f t="shared" si="35"/>
        <v>0</v>
      </c>
      <c r="BC66" s="11">
        <f t="shared" si="35"/>
        <v>0</v>
      </c>
      <c r="BD66" s="11">
        <f t="shared" si="35"/>
        <v>0</v>
      </c>
      <c r="BE66" s="11">
        <f t="shared" si="35"/>
        <v>0</v>
      </c>
      <c r="BF66" s="11">
        <f t="shared" si="35"/>
        <v>3.3823817799999998</v>
      </c>
      <c r="BG66" s="11">
        <f t="shared" si="35"/>
        <v>0.78112369999999998</v>
      </c>
      <c r="BH66" s="11">
        <f t="shared" si="35"/>
        <v>0</v>
      </c>
      <c r="BI66" s="11">
        <f t="shared" si="35"/>
        <v>0</v>
      </c>
      <c r="BJ66" s="11">
        <f t="shared" si="35"/>
        <v>2.37167511</v>
      </c>
      <c r="BK66" s="11">
        <f t="shared" si="35"/>
        <v>6695.1002154400012</v>
      </c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15"/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 ht="19.5" customHeight="1">
      <c r="A68" s="10" t="s">
        <v>54</v>
      </c>
      <c r="B68" s="10" t="s">
        <v>55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14" t="s">
        <v>13</v>
      </c>
      <c r="B69" s="14" t="s">
        <v>55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8" customFormat="1">
      <c r="A70" s="15"/>
      <c r="B70" s="14" t="s">
        <v>19</v>
      </c>
      <c r="C70" s="16">
        <v>0</v>
      </c>
      <c r="D70" s="16">
        <v>0</v>
      </c>
      <c r="E70" s="16">
        <v>0</v>
      </c>
      <c r="F70" s="16">
        <v>0</v>
      </c>
      <c r="G70" s="17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f>SUM(C70:BJ70)</f>
        <v>0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8" customFormat="1">
      <c r="A71" s="15"/>
      <c r="B71" s="18" t="s">
        <v>16</v>
      </c>
      <c r="C71" s="11">
        <f t="shared" ref="C71:AH71" si="36">SUM(C70:C70)</f>
        <v>0</v>
      </c>
      <c r="D71" s="11">
        <f t="shared" si="36"/>
        <v>0</v>
      </c>
      <c r="E71" s="11">
        <f t="shared" si="36"/>
        <v>0</v>
      </c>
      <c r="F71" s="11">
        <f t="shared" si="36"/>
        <v>0</v>
      </c>
      <c r="G71" s="11">
        <f t="shared" si="36"/>
        <v>0</v>
      </c>
      <c r="H71" s="11">
        <f t="shared" si="36"/>
        <v>0</v>
      </c>
      <c r="I71" s="11">
        <f t="shared" si="36"/>
        <v>0</v>
      </c>
      <c r="J71" s="11">
        <f t="shared" si="36"/>
        <v>0</v>
      </c>
      <c r="K71" s="11">
        <f t="shared" si="36"/>
        <v>0</v>
      </c>
      <c r="L71" s="11">
        <f t="shared" si="36"/>
        <v>0</v>
      </c>
      <c r="M71" s="11">
        <f t="shared" si="36"/>
        <v>0</v>
      </c>
      <c r="N71" s="11">
        <f t="shared" si="36"/>
        <v>0</v>
      </c>
      <c r="O71" s="11">
        <f t="shared" si="36"/>
        <v>0</v>
      </c>
      <c r="P71" s="11">
        <f t="shared" si="36"/>
        <v>0</v>
      </c>
      <c r="Q71" s="11">
        <f t="shared" si="36"/>
        <v>0</v>
      </c>
      <c r="R71" s="11">
        <f t="shared" si="36"/>
        <v>0</v>
      </c>
      <c r="S71" s="11">
        <f t="shared" si="36"/>
        <v>0</v>
      </c>
      <c r="T71" s="11">
        <f t="shared" si="36"/>
        <v>0</v>
      </c>
      <c r="U71" s="11">
        <f t="shared" si="36"/>
        <v>0</v>
      </c>
      <c r="V71" s="11">
        <f t="shared" si="36"/>
        <v>0</v>
      </c>
      <c r="W71" s="11">
        <f t="shared" si="36"/>
        <v>0</v>
      </c>
      <c r="X71" s="11">
        <f t="shared" si="36"/>
        <v>0</v>
      </c>
      <c r="Y71" s="11">
        <f t="shared" si="36"/>
        <v>0</v>
      </c>
      <c r="Z71" s="11">
        <f t="shared" si="36"/>
        <v>0</v>
      </c>
      <c r="AA71" s="11">
        <f t="shared" si="36"/>
        <v>0</v>
      </c>
      <c r="AB71" s="11">
        <f t="shared" si="36"/>
        <v>0</v>
      </c>
      <c r="AC71" s="11">
        <f t="shared" si="36"/>
        <v>0</v>
      </c>
      <c r="AD71" s="11">
        <f t="shared" si="36"/>
        <v>0</v>
      </c>
      <c r="AE71" s="11">
        <f t="shared" si="36"/>
        <v>0</v>
      </c>
      <c r="AF71" s="11">
        <f t="shared" si="36"/>
        <v>0</v>
      </c>
      <c r="AG71" s="11">
        <f t="shared" si="36"/>
        <v>0</v>
      </c>
      <c r="AH71" s="11">
        <f t="shared" si="36"/>
        <v>0</v>
      </c>
      <c r="AI71" s="11">
        <f t="shared" ref="AI71:BN71" si="37">SUM(AI70:AI70)</f>
        <v>0</v>
      </c>
      <c r="AJ71" s="11">
        <f t="shared" si="37"/>
        <v>0</v>
      </c>
      <c r="AK71" s="11">
        <f t="shared" si="37"/>
        <v>0</v>
      </c>
      <c r="AL71" s="11">
        <f t="shared" si="37"/>
        <v>0</v>
      </c>
      <c r="AM71" s="11">
        <f t="shared" si="37"/>
        <v>0</v>
      </c>
      <c r="AN71" s="11">
        <f t="shared" si="37"/>
        <v>0</v>
      </c>
      <c r="AO71" s="11">
        <f t="shared" si="37"/>
        <v>0</v>
      </c>
      <c r="AP71" s="11">
        <f t="shared" si="37"/>
        <v>0</v>
      </c>
      <c r="AQ71" s="11">
        <f t="shared" si="37"/>
        <v>0</v>
      </c>
      <c r="AR71" s="11">
        <f t="shared" si="37"/>
        <v>0</v>
      </c>
      <c r="AS71" s="11">
        <f t="shared" si="37"/>
        <v>0</v>
      </c>
      <c r="AT71" s="11">
        <f t="shared" si="37"/>
        <v>0</v>
      </c>
      <c r="AU71" s="11">
        <f t="shared" si="37"/>
        <v>0</v>
      </c>
      <c r="AV71" s="11">
        <f t="shared" si="37"/>
        <v>0</v>
      </c>
      <c r="AW71" s="11">
        <f t="shared" si="37"/>
        <v>0</v>
      </c>
      <c r="AX71" s="11">
        <f t="shared" si="37"/>
        <v>0</v>
      </c>
      <c r="AY71" s="11">
        <f t="shared" si="37"/>
        <v>0</v>
      </c>
      <c r="AZ71" s="11">
        <f t="shared" si="37"/>
        <v>0</v>
      </c>
      <c r="BA71" s="11">
        <f t="shared" si="37"/>
        <v>0</v>
      </c>
      <c r="BB71" s="11">
        <f t="shared" si="37"/>
        <v>0</v>
      </c>
      <c r="BC71" s="11">
        <f t="shared" si="37"/>
        <v>0</v>
      </c>
      <c r="BD71" s="11">
        <f t="shared" si="37"/>
        <v>0</v>
      </c>
      <c r="BE71" s="11">
        <f t="shared" si="37"/>
        <v>0</v>
      </c>
      <c r="BF71" s="11">
        <f t="shared" si="37"/>
        <v>0</v>
      </c>
      <c r="BG71" s="11">
        <f t="shared" si="37"/>
        <v>0</v>
      </c>
      <c r="BH71" s="11">
        <f t="shared" si="37"/>
        <v>0</v>
      </c>
      <c r="BI71" s="11">
        <f t="shared" si="37"/>
        <v>0</v>
      </c>
      <c r="BJ71" s="11">
        <f t="shared" si="37"/>
        <v>0</v>
      </c>
      <c r="BK71" s="11">
        <f t="shared" si="37"/>
        <v>0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8" customFormat="1">
      <c r="A72" s="15"/>
      <c r="B72" s="18" t="s">
        <v>56</v>
      </c>
      <c r="C72" s="11">
        <f t="shared" ref="C72:AH72" si="38">SUM(C70:C71)/2</f>
        <v>0</v>
      </c>
      <c r="D72" s="11">
        <f t="shared" si="38"/>
        <v>0</v>
      </c>
      <c r="E72" s="11">
        <f t="shared" si="38"/>
        <v>0</v>
      </c>
      <c r="F72" s="11">
        <f t="shared" si="38"/>
        <v>0</v>
      </c>
      <c r="G72" s="11">
        <f t="shared" si="38"/>
        <v>0</v>
      </c>
      <c r="H72" s="11">
        <f t="shared" si="38"/>
        <v>0</v>
      </c>
      <c r="I72" s="11">
        <f t="shared" si="38"/>
        <v>0</v>
      </c>
      <c r="J72" s="11">
        <f t="shared" si="38"/>
        <v>0</v>
      </c>
      <c r="K72" s="11">
        <f t="shared" si="38"/>
        <v>0</v>
      </c>
      <c r="L72" s="11">
        <f t="shared" si="38"/>
        <v>0</v>
      </c>
      <c r="M72" s="11">
        <f t="shared" si="38"/>
        <v>0</v>
      </c>
      <c r="N72" s="11">
        <f t="shared" si="38"/>
        <v>0</v>
      </c>
      <c r="O72" s="11">
        <f t="shared" si="38"/>
        <v>0</v>
      </c>
      <c r="P72" s="11">
        <f t="shared" si="38"/>
        <v>0</v>
      </c>
      <c r="Q72" s="11">
        <f t="shared" si="38"/>
        <v>0</v>
      </c>
      <c r="R72" s="11">
        <f t="shared" si="38"/>
        <v>0</v>
      </c>
      <c r="S72" s="11">
        <f t="shared" si="38"/>
        <v>0</v>
      </c>
      <c r="T72" s="11">
        <f t="shared" si="38"/>
        <v>0</v>
      </c>
      <c r="U72" s="11">
        <f t="shared" si="38"/>
        <v>0</v>
      </c>
      <c r="V72" s="11">
        <f t="shared" si="38"/>
        <v>0</v>
      </c>
      <c r="W72" s="11">
        <f t="shared" si="38"/>
        <v>0</v>
      </c>
      <c r="X72" s="11">
        <f t="shared" si="38"/>
        <v>0</v>
      </c>
      <c r="Y72" s="11">
        <f t="shared" si="38"/>
        <v>0</v>
      </c>
      <c r="Z72" s="11">
        <f t="shared" si="38"/>
        <v>0</v>
      </c>
      <c r="AA72" s="11">
        <f t="shared" si="38"/>
        <v>0</v>
      </c>
      <c r="AB72" s="11">
        <f t="shared" si="38"/>
        <v>0</v>
      </c>
      <c r="AC72" s="11">
        <f t="shared" si="38"/>
        <v>0</v>
      </c>
      <c r="AD72" s="11">
        <f t="shared" si="38"/>
        <v>0</v>
      </c>
      <c r="AE72" s="11">
        <f t="shared" si="38"/>
        <v>0</v>
      </c>
      <c r="AF72" s="11">
        <f t="shared" si="38"/>
        <v>0</v>
      </c>
      <c r="AG72" s="11">
        <f t="shared" si="38"/>
        <v>0</v>
      </c>
      <c r="AH72" s="11">
        <f t="shared" si="38"/>
        <v>0</v>
      </c>
      <c r="AI72" s="11">
        <f t="shared" ref="AI72:BN72" si="39">SUM(AI70:AI71)/2</f>
        <v>0</v>
      </c>
      <c r="AJ72" s="11">
        <f t="shared" si="39"/>
        <v>0</v>
      </c>
      <c r="AK72" s="11">
        <f t="shared" si="39"/>
        <v>0</v>
      </c>
      <c r="AL72" s="11">
        <f t="shared" si="39"/>
        <v>0</v>
      </c>
      <c r="AM72" s="11">
        <f t="shared" si="39"/>
        <v>0</v>
      </c>
      <c r="AN72" s="11">
        <f t="shared" si="39"/>
        <v>0</v>
      </c>
      <c r="AO72" s="11">
        <f t="shared" si="39"/>
        <v>0</v>
      </c>
      <c r="AP72" s="11">
        <f t="shared" si="39"/>
        <v>0</v>
      </c>
      <c r="AQ72" s="11">
        <f t="shared" si="39"/>
        <v>0</v>
      </c>
      <c r="AR72" s="11">
        <f t="shared" si="39"/>
        <v>0</v>
      </c>
      <c r="AS72" s="11">
        <f t="shared" si="39"/>
        <v>0</v>
      </c>
      <c r="AT72" s="11">
        <f t="shared" si="39"/>
        <v>0</v>
      </c>
      <c r="AU72" s="11">
        <f t="shared" si="39"/>
        <v>0</v>
      </c>
      <c r="AV72" s="11">
        <f t="shared" si="39"/>
        <v>0</v>
      </c>
      <c r="AW72" s="11">
        <f t="shared" si="39"/>
        <v>0</v>
      </c>
      <c r="AX72" s="11">
        <f t="shared" si="39"/>
        <v>0</v>
      </c>
      <c r="AY72" s="11">
        <f t="shared" si="39"/>
        <v>0</v>
      </c>
      <c r="AZ72" s="11">
        <f t="shared" si="39"/>
        <v>0</v>
      </c>
      <c r="BA72" s="11">
        <f t="shared" si="39"/>
        <v>0</v>
      </c>
      <c r="BB72" s="11">
        <f t="shared" si="39"/>
        <v>0</v>
      </c>
      <c r="BC72" s="11">
        <f t="shared" si="39"/>
        <v>0</v>
      </c>
      <c r="BD72" s="11">
        <f t="shared" si="39"/>
        <v>0</v>
      </c>
      <c r="BE72" s="11">
        <f t="shared" si="39"/>
        <v>0</v>
      </c>
      <c r="BF72" s="11">
        <f t="shared" si="39"/>
        <v>0</v>
      </c>
      <c r="BG72" s="11">
        <f t="shared" si="39"/>
        <v>0</v>
      </c>
      <c r="BH72" s="11">
        <f t="shared" si="39"/>
        <v>0</v>
      </c>
      <c r="BI72" s="11">
        <f t="shared" si="39"/>
        <v>0</v>
      </c>
      <c r="BJ72" s="11">
        <f t="shared" si="39"/>
        <v>0</v>
      </c>
      <c r="BK72" s="11">
        <f t="shared" si="39"/>
        <v>0</v>
      </c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8" customFormat="1">
      <c r="A73" s="37"/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8" customFormat="1">
      <c r="A74" s="39" t="s">
        <v>57</v>
      </c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8" customFormat="1">
      <c r="A75" s="39" t="s">
        <v>59</v>
      </c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8" customFormat="1">
      <c r="A76" s="37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9" t="s">
        <v>63</v>
      </c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9" t="s">
        <v>65</v>
      </c>
      <c r="B78" s="37"/>
      <c r="C78" s="38"/>
      <c r="D78" s="38"/>
      <c r="E78" s="38"/>
      <c r="F78" s="38"/>
      <c r="G78" s="38"/>
      <c r="H78" s="38"/>
      <c r="I78" s="19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19"/>
      <c r="B79" s="37"/>
      <c r="C79" s="38"/>
      <c r="D79" s="38"/>
      <c r="E79" s="38"/>
      <c r="F79" s="38"/>
      <c r="G79" s="38"/>
      <c r="H79" s="38"/>
      <c r="I79" s="19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40" t="s">
        <v>58</v>
      </c>
      <c r="B80" s="37"/>
      <c r="C80" s="38"/>
      <c r="D80" s="38"/>
      <c r="E80" s="38"/>
      <c r="F80" s="38"/>
      <c r="G80" s="38"/>
      <c r="H80" s="38"/>
      <c r="I80" s="19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40" t="s">
        <v>60</v>
      </c>
      <c r="B81" s="37"/>
      <c r="C81" s="38"/>
      <c r="D81" s="38"/>
      <c r="E81" s="38"/>
      <c r="F81" s="38"/>
      <c r="G81" s="38"/>
      <c r="H81" s="38"/>
      <c r="I81" s="19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40" t="s">
        <v>61</v>
      </c>
      <c r="B82" s="37"/>
      <c r="C82" s="38"/>
      <c r="D82" s="38"/>
      <c r="E82" s="38"/>
      <c r="F82" s="38"/>
      <c r="G82" s="38"/>
      <c r="H82" s="38"/>
      <c r="I82" s="19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40" t="s">
        <v>62</v>
      </c>
      <c r="B83" s="37"/>
      <c r="C83" s="38"/>
      <c r="D83" s="38"/>
      <c r="E83" s="38"/>
      <c r="F83" s="38"/>
      <c r="G83" s="38"/>
      <c r="H83" s="38"/>
      <c r="I83" s="19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40" t="s">
        <v>64</v>
      </c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40" t="s">
        <v>66</v>
      </c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7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7"/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7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7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7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7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7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7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7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7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7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7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7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7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7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7"/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7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7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7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7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7"/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7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7"/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7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7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7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7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19"/>
      <c r="B113" s="19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19"/>
      <c r="B114" s="19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19"/>
      <c r="B115" s="19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19"/>
      <c r="B116" s="19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19"/>
      <c r="B117" s="19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19"/>
      <c r="B118" s="19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19"/>
      <c r="B119" s="19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19"/>
      <c r="B120" s="19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19"/>
      <c r="B121" s="19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19"/>
      <c r="B122" s="19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19"/>
      <c r="B123" s="19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19"/>
      <c r="B124" s="1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19"/>
      <c r="B125" s="19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19"/>
      <c r="B126" s="19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19"/>
      <c r="B127" s="19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19"/>
      <c r="B128" s="19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19"/>
      <c r="B129" s="19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19"/>
      <c r="B130" s="19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19"/>
      <c r="B131" s="19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19"/>
      <c r="B132" s="19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19"/>
      <c r="B133" s="19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19"/>
      <c r="B134" s="19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19"/>
      <c r="B135" s="19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19"/>
      <c r="B136" s="19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19"/>
      <c r="B137" s="19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19"/>
      <c r="B138" s="19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19"/>
      <c r="B139" s="19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19"/>
      <c r="B140" s="19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19"/>
      <c r="B141" s="19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19"/>
      <c r="B142" s="19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19"/>
      <c r="B143" s="19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19"/>
      <c r="B144" s="19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19"/>
      <c r="B145" s="19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19"/>
      <c r="B146" s="19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19"/>
      <c r="B147" s="19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19"/>
      <c r="B148" s="19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19"/>
      <c r="B149" s="19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19"/>
      <c r="B150" s="19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19"/>
      <c r="B151" s="19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19"/>
      <c r="B152" s="19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19"/>
      <c r="B153" s="19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19"/>
      <c r="B154" s="19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19"/>
      <c r="B155" s="19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19"/>
      <c r="B156" s="19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19"/>
      <c r="B157" s="19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19"/>
      <c r="B158" s="19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19"/>
      <c r="B159" s="19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19"/>
      <c r="B160" s="19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19"/>
      <c r="B161" s="19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19"/>
      <c r="B162" s="19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19"/>
      <c r="B163" s="19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19"/>
      <c r="B164" s="19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19"/>
      <c r="B165" s="19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19"/>
      <c r="B166" s="19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19"/>
      <c r="B167" s="19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19"/>
      <c r="B168" s="19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19"/>
      <c r="B169" s="19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19"/>
      <c r="B170" s="19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19"/>
      <c r="B171" s="19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19"/>
      <c r="B172" s="19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19"/>
      <c r="B173" s="19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19"/>
      <c r="B174" s="19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19"/>
      <c r="B175" s="19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19"/>
      <c r="B176" s="19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19"/>
      <c r="B177" s="19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19"/>
      <c r="B178" s="19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19"/>
      <c r="B179" s="19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19"/>
      <c r="B180" s="19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19"/>
      <c r="B181" s="19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19"/>
      <c r="B182" s="19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19"/>
      <c r="B183" s="19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19"/>
      <c r="B184" s="19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19"/>
      <c r="B185" s="19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19"/>
      <c r="B186" s="19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19"/>
      <c r="B187" s="19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19"/>
      <c r="B188" s="19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19"/>
      <c r="B189" s="19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19"/>
      <c r="B190" s="19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19"/>
      <c r="B191" s="19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19"/>
      <c r="B192" s="19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19"/>
      <c r="B193" s="19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19"/>
      <c r="B194" s="19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19"/>
      <c r="B195" s="19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19"/>
      <c r="B196" s="19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19"/>
      <c r="B197" s="19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19"/>
      <c r="B198" s="19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19"/>
      <c r="B199" s="19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19"/>
      <c r="B200" s="19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19"/>
      <c r="B201" s="19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19"/>
      <c r="B202" s="19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19"/>
      <c r="B203" s="19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19"/>
      <c r="B204" s="19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19"/>
      <c r="B205" s="19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19"/>
      <c r="B206" s="19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19"/>
      <c r="B207" s="19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19"/>
      <c r="B208" s="19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19"/>
      <c r="B209" s="19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19"/>
      <c r="B210" s="19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</row>
    <row r="212" spans="1:7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</row>
    <row r="213" spans="1:7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</row>
    <row r="214" spans="1:7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</row>
    <row r="215" spans="1:7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</row>
    <row r="216" spans="1:7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</row>
    <row r="217" spans="1:7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</row>
    <row r="218" spans="1:7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</row>
    <row r="219" spans="1:7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</row>
    <row r="220" spans="1:7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</row>
    <row r="221" spans="1:7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</row>
    <row r="222" spans="1:7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</row>
    <row r="223" spans="1:7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</row>
    <row r="224" spans="1:7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</row>
    <row r="225" spans="1:6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</row>
    <row r="226" spans="1:6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</row>
    <row r="227" spans="1:6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</row>
    <row r="228" spans="1:6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</row>
    <row r="229" spans="1:6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</row>
    <row r="230" spans="1:6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</row>
    <row r="231" spans="1:6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</row>
    <row r="232" spans="1:6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</row>
    <row r="233" spans="1:6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</row>
    <row r="234" spans="1:6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</row>
    <row r="235" spans="1:6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</row>
    <row r="236" spans="1:6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</row>
    <row r="237" spans="1:6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</row>
    <row r="238" spans="1:6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</row>
    <row r="239" spans="1:6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</row>
    <row r="240" spans="1:6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</row>
    <row r="241" spans="1:6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</row>
    <row r="242" spans="1:6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</row>
    <row r="243" spans="1:6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</row>
    <row r="244" spans="1:66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</row>
    <row r="245" spans="1:66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</row>
    <row r="246" spans="1:6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</row>
    <row r="247" spans="1:66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</row>
    <row r="248" spans="1:66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</row>
    <row r="249" spans="1:66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</row>
    <row r="250" spans="1:66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</row>
    <row r="251" spans="1:66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</row>
    <row r="252" spans="1:66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</row>
    <row r="253" spans="1:66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</row>
    <row r="254" spans="1:66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</row>
    <row r="255" spans="1:66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</row>
    <row r="256" spans="1:6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</row>
    <row r="257" spans="1:66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</row>
    <row r="258" spans="1:66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</row>
    <row r="259" spans="1:66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</row>
    <row r="260" spans="1:66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</row>
    <row r="261" spans="1:66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</row>
    <row r="262" spans="1:66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</row>
    <row r="263" spans="1:66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</row>
    <row r="264" spans="1:66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</row>
    <row r="265" spans="1:66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</row>
    <row r="266" spans="1:6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</row>
    <row r="267" spans="1:66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</row>
    <row r="268" spans="1:66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</row>
    <row r="269" spans="1:66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</row>
    <row r="270" spans="1:66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</row>
    <row r="271" spans="1:66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</row>
    <row r="272" spans="1:66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</row>
    <row r="273" spans="1:66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</row>
    <row r="274" spans="1:66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</row>
    <row r="275" spans="1:66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</row>
    <row r="276" spans="1:6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</row>
    <row r="277" spans="1:66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</row>
    <row r="278" spans="1:66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</row>
    <row r="279" spans="1:66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</row>
    <row r="280" spans="1:66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</row>
    <row r="281" spans="1:66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</row>
    <row r="282" spans="1:66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</row>
    <row r="283" spans="1:66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</row>
    <row r="284" spans="1:66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</row>
    <row r="285" spans="1:66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</row>
    <row r="286" spans="1:6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</row>
    <row r="287" spans="1:66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</row>
    <row r="288" spans="1:66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</row>
    <row r="289" spans="1:66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</row>
    <row r="290" spans="1:66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</row>
    <row r="291" spans="1:66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</row>
    <row r="292" spans="1:66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</row>
    <row r="293" spans="1:66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</row>
    <row r="294" spans="1:66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</row>
    <row r="295" spans="1:66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</row>
    <row r="296" spans="1:66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</row>
    <row r="297" spans="1:66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</row>
    <row r="298" spans="1:66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</row>
    <row r="299" spans="1:66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</row>
    <row r="300" spans="1:66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</row>
    <row r="301" spans="1:66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</row>
    <row r="302" spans="1:66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</row>
    <row r="303" spans="1:66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</row>
    <row r="304" spans="1:66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</row>
    <row r="305" spans="1:66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</row>
    <row r="306" spans="1:66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</row>
    <row r="307" spans="1:66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</row>
    <row r="308" spans="1:66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</row>
    <row r="309" spans="1:66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</row>
    <row r="310" spans="1:66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</row>
    <row r="311" spans="1:66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</row>
    <row r="312" spans="1:66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</row>
    <row r="313" spans="1:66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</row>
    <row r="314" spans="1:66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</row>
    <row r="315" spans="1:66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</row>
    <row r="316" spans="1:66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</row>
    <row r="317" spans="1:66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</row>
    <row r="318" spans="1:66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</row>
    <row r="319" spans="1:66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</row>
    <row r="320" spans="1:66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</row>
    <row r="321" spans="1:66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</row>
    <row r="322" spans="1:66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</row>
    <row r="323" spans="1:66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</row>
    <row r="324" spans="1:66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</row>
    <row r="325" spans="1:66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</row>
    <row r="326" spans="1:66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</row>
    <row r="327" spans="1:66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</row>
    <row r="328" spans="1:66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</row>
    <row r="329" spans="1:66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</row>
    <row r="330" spans="1:66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</row>
    <row r="331" spans="1:66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</row>
    <row r="332" spans="1:66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</row>
    <row r="333" spans="1:66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</row>
    <row r="334" spans="1:66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</row>
    <row r="335" spans="1:66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</row>
    <row r="336" spans="1:66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</row>
    <row r="337" spans="1:66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</row>
    <row r="338" spans="1:66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</row>
    <row r="339" spans="1:66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</row>
    <row r="340" spans="1:66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</row>
    <row r="341" spans="1:66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</row>
    <row r="342" spans="1:66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</row>
    <row r="343" spans="1:66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</row>
    <row r="344" spans="1:66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</row>
    <row r="345" spans="1:66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</row>
    <row r="346" spans="1:66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</row>
    <row r="347" spans="1:66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</row>
    <row r="348" spans="1:66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</row>
    <row r="349" spans="1:66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</row>
    <row r="350" spans="1:66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</row>
    <row r="351" spans="1:66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</row>
    <row r="352" spans="1:66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</row>
    <row r="353" spans="1:66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</row>
    <row r="354" spans="1:66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</row>
    <row r="355" spans="1:66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</row>
    <row r="356" spans="1:66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</row>
    <row r="357" spans="1:66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</row>
    <row r="358" spans="1:66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</row>
    <row r="359" spans="1:66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</row>
    <row r="360" spans="1:66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</row>
    <row r="361" spans="1:66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</row>
    <row r="362" spans="1:66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</row>
    <row r="363" spans="1:66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</row>
    <row r="364" spans="1:66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</row>
    <row r="365" spans="1:66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</row>
    <row r="366" spans="1:66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</row>
    <row r="367" spans="1:66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</row>
    <row r="368" spans="1:66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</row>
    <row r="369" spans="1:66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</row>
    <row r="370" spans="1:66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</row>
    <row r="371" spans="1:66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</row>
    <row r="372" spans="1:66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</row>
    <row r="373" spans="1:66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</row>
    <row r="374" spans="1:66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</row>
    <row r="375" spans="1:66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</row>
    <row r="376" spans="1:66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</row>
    <row r="377" spans="1:66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</row>
    <row r="378" spans="1:66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</row>
    <row r="379" spans="1:66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</row>
    <row r="380" spans="1:66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</row>
    <row r="381" spans="1:66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</row>
    <row r="382" spans="1:66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</row>
    <row r="383" spans="1:66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</row>
    <row r="384" spans="1:66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</row>
    <row r="385" spans="1:66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</row>
    <row r="386" spans="1:66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</row>
    <row r="387" spans="1:66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</row>
    <row r="388" spans="1:66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</row>
    <row r="389" spans="1:66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</row>
    <row r="390" spans="1:66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</row>
    <row r="391" spans="1:66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</row>
    <row r="392" spans="1:66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</row>
    <row r="393" spans="1:66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</row>
    <row r="394" spans="1:66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</row>
    <row r="395" spans="1:66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</row>
    <row r="396" spans="1:66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</row>
    <row r="397" spans="1:66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</row>
    <row r="398" spans="1:66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</row>
    <row r="399" spans="1:66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</row>
    <row r="400" spans="1:66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</row>
    <row r="401" spans="1:66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</row>
    <row r="402" spans="1:66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</row>
    <row r="403" spans="1:66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</row>
    <row r="404" spans="1:66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</row>
    <row r="405" spans="1:66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</row>
    <row r="406" spans="1:66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</row>
    <row r="407" spans="1:66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</row>
    <row r="408" spans="1:66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</row>
    <row r="409" spans="1:66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</row>
    <row r="410" spans="1:66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</row>
    <row r="411" spans="1:66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</row>
    <row r="412" spans="1:66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</row>
    <row r="413" spans="1:66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</row>
    <row r="414" spans="1:66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</row>
    <row r="415" spans="1:66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</row>
    <row r="416" spans="1:66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</row>
    <row r="417" spans="1:66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</row>
    <row r="418" spans="1:66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</row>
    <row r="419" spans="1:66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</row>
    <row r="420" spans="1:66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</row>
    <row r="421" spans="1:66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</row>
    <row r="422" spans="1:66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</row>
    <row r="423" spans="1:66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</row>
    <row r="424" spans="1:66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</row>
    <row r="425" spans="1:66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</row>
    <row r="426" spans="1:66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</row>
    <row r="427" spans="1:66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</row>
    <row r="428" spans="1:66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</row>
    <row r="429" spans="1:66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</row>
    <row r="430" spans="1:66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</row>
    <row r="431" spans="1:66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</row>
    <row r="432" spans="1:66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</row>
    <row r="433" spans="1:66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</row>
    <row r="434" spans="1:66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</row>
    <row r="435" spans="1:66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</row>
    <row r="436" spans="1:66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</row>
    <row r="437" spans="1:66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</row>
    <row r="438" spans="1:66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</row>
    <row r="439" spans="1:66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</row>
    <row r="440" spans="1:66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</row>
    <row r="441" spans="1:66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</row>
    <row r="442" spans="1:66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</row>
    <row r="443" spans="1:66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</row>
    <row r="444" spans="1:66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</row>
    <row r="445" spans="1:66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</row>
    <row r="446" spans="1:66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</row>
    <row r="447" spans="1:66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</row>
    <row r="448" spans="1:66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</row>
    <row r="449" spans="1:66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</row>
    <row r="450" spans="1:66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</row>
    <row r="451" spans="1:66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</row>
    <row r="452" spans="1:66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</row>
    <row r="453" spans="1:66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</row>
    <row r="454" spans="1:66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</row>
    <row r="455" spans="1:66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</row>
    <row r="456" spans="1:66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</row>
    <row r="457" spans="1:66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</row>
    <row r="458" spans="1:66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</row>
    <row r="459" spans="1:66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</row>
    <row r="460" spans="1:66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</row>
    <row r="461" spans="1:66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</row>
    <row r="462" spans="1:66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</row>
    <row r="463" spans="1:66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</row>
    <row r="464" spans="1:66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</row>
    <row r="465" spans="1:66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</row>
    <row r="466" spans="1:66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</row>
    <row r="467" spans="1:66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</row>
    <row r="468" spans="1:66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</row>
    <row r="469" spans="1:66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</row>
    <row r="470" spans="1:66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</row>
    <row r="471" spans="1:66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</row>
    <row r="472" spans="1:66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</row>
    <row r="473" spans="1:66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</row>
    <row r="474" spans="1:66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</row>
    <row r="475" spans="1:66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</row>
    <row r="476" spans="1:66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</row>
    <row r="477" spans="1:66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</row>
    <row r="478" spans="1:66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</row>
    <row r="479" spans="1:66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</row>
    <row r="480" spans="1:66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</row>
    <row r="481" spans="1:66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</row>
    <row r="482" spans="1:66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</row>
    <row r="483" spans="1:66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</row>
    <row r="484" spans="1:66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</row>
    <row r="485" spans="1:66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</row>
    <row r="486" spans="1:66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</row>
    <row r="487" spans="1:66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</row>
    <row r="488" spans="1:66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</row>
    <row r="489" spans="1:66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</row>
    <row r="490" spans="1:66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</row>
    <row r="491" spans="1:66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</row>
    <row r="492" spans="1:66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</row>
    <row r="493" spans="1:66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</row>
    <row r="494" spans="1:66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</row>
    <row r="495" spans="1:66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</row>
    <row r="496" spans="1:66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</row>
    <row r="497" spans="1:66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</row>
    <row r="498" spans="1:66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</row>
    <row r="499" spans="1:66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</row>
    <row r="500" spans="1:66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</row>
    <row r="501" spans="1:66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</row>
    <row r="502" spans="1:66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19"/>
      <c r="BJ502" s="19"/>
      <c r="BK502" s="19"/>
      <c r="BL502" s="19"/>
      <c r="BM502" s="19"/>
      <c r="BN502" s="19"/>
    </row>
    <row r="503" spans="1:66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19"/>
      <c r="BJ503" s="19"/>
      <c r="BK503" s="19"/>
      <c r="BL503" s="19"/>
      <c r="BM503" s="19"/>
      <c r="BN503" s="19"/>
    </row>
    <row r="504" spans="1:66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  <c r="BI504" s="19"/>
      <c r="BJ504" s="19"/>
      <c r="BK504" s="19"/>
      <c r="BL504" s="19"/>
      <c r="BM504" s="19"/>
      <c r="BN504" s="19"/>
    </row>
    <row r="505" spans="1:66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  <c r="BI505" s="19"/>
      <c r="BJ505" s="19"/>
      <c r="BK505" s="19"/>
      <c r="BL505" s="19"/>
      <c r="BM505" s="19"/>
      <c r="BN505" s="19"/>
    </row>
    <row r="506" spans="1:66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</row>
    <row r="507" spans="1:66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</row>
    <row r="508" spans="1:66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</row>
    <row r="509" spans="1:66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</row>
    <row r="510" spans="1:66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</row>
    <row r="511" spans="1:66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</row>
    <row r="512" spans="1:66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</row>
    <row r="513" spans="1:66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</row>
    <row r="514" spans="1:66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19"/>
      <c r="BJ514" s="19"/>
      <c r="BK514" s="19"/>
      <c r="BL514" s="19"/>
      <c r="BM514" s="19"/>
      <c r="BN514" s="19"/>
    </row>
    <row r="515" spans="1:66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</row>
    <row r="516" spans="1:66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</row>
    <row r="517" spans="1:66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</row>
    <row r="518" spans="1:66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</row>
    <row r="519" spans="1:66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19"/>
      <c r="BJ519" s="19"/>
      <c r="BK519" s="19"/>
      <c r="BL519" s="19"/>
      <c r="BM519" s="19"/>
      <c r="BN519" s="19"/>
    </row>
    <row r="520" spans="1:66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19"/>
      <c r="BJ520" s="19"/>
      <c r="BK520" s="19"/>
      <c r="BL520" s="19"/>
      <c r="BM520" s="19"/>
      <c r="BN520" s="19"/>
    </row>
    <row r="521" spans="1:66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</row>
    <row r="522" spans="1:66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</row>
    <row r="523" spans="1:66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19"/>
      <c r="BJ523" s="19"/>
      <c r="BK523" s="19"/>
      <c r="BL523" s="19"/>
      <c r="BM523" s="19"/>
      <c r="BN523" s="19"/>
    </row>
    <row r="524" spans="1:66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19"/>
      <c r="BJ524" s="19"/>
      <c r="BK524" s="19"/>
      <c r="BL524" s="19"/>
      <c r="BM524" s="19"/>
      <c r="BN524" s="19"/>
    </row>
    <row r="525" spans="1:66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19"/>
      <c r="BJ525" s="19"/>
      <c r="BK525" s="19"/>
      <c r="BL525" s="19"/>
      <c r="BM525" s="19"/>
      <c r="BN525" s="19"/>
    </row>
    <row r="526" spans="1:66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19"/>
      <c r="BJ526" s="19"/>
      <c r="BK526" s="19"/>
      <c r="BL526" s="19"/>
      <c r="BM526" s="19"/>
      <c r="BN526" s="19"/>
    </row>
    <row r="527" spans="1:66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19"/>
      <c r="BJ527" s="19"/>
      <c r="BK527" s="19"/>
      <c r="BL527" s="19"/>
      <c r="BM527" s="19"/>
      <c r="BN527" s="19"/>
    </row>
    <row r="528" spans="1:66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</row>
    <row r="529" spans="1:66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</row>
    <row r="530" spans="1:66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  <c r="BH530" s="19"/>
      <c r="BI530" s="19"/>
      <c r="BJ530" s="19"/>
      <c r="BK530" s="19"/>
      <c r="BL530" s="19"/>
      <c r="BM530" s="19"/>
      <c r="BN530" s="19"/>
    </row>
    <row r="531" spans="1:66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</row>
    <row r="532" spans="1:66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19"/>
      <c r="BJ532" s="19"/>
      <c r="BK532" s="19"/>
      <c r="BL532" s="19"/>
      <c r="BM532" s="19"/>
      <c r="BN532" s="19"/>
    </row>
    <row r="533" spans="1:66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19"/>
      <c r="BJ533" s="19"/>
      <c r="BK533" s="19"/>
      <c r="BL533" s="19"/>
      <c r="BM533" s="19"/>
      <c r="BN533" s="19"/>
    </row>
    <row r="534" spans="1:66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19"/>
      <c r="BJ534" s="19"/>
      <c r="BK534" s="19"/>
      <c r="BL534" s="19"/>
      <c r="BM534" s="19"/>
      <c r="BN534" s="19"/>
    </row>
    <row r="535" spans="1:66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</row>
    <row r="536" spans="1:66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</row>
    <row r="537" spans="1:66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</row>
    <row r="538" spans="1:66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</row>
    <row r="539" spans="1:66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19"/>
      <c r="BJ539" s="19"/>
      <c r="BK539" s="19"/>
      <c r="BL539" s="19"/>
      <c r="BM539" s="19"/>
      <c r="BN539" s="19"/>
    </row>
    <row r="540" spans="1:66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</row>
    <row r="541" spans="1:66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</row>
    <row r="542" spans="1:66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</row>
    <row r="543" spans="1:66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</row>
    <row r="544" spans="1:66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</row>
    <row r="545" spans="1:66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</row>
    <row r="546" spans="1:66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</row>
    <row r="547" spans="1:66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</row>
    <row r="548" spans="1:66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</row>
    <row r="549" spans="1:66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</row>
    <row r="550" spans="1:66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</row>
    <row r="551" spans="1:66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</row>
    <row r="552" spans="1:66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19"/>
      <c r="BJ552" s="19"/>
      <c r="BK552" s="19"/>
      <c r="BL552" s="19"/>
      <c r="BM552" s="19"/>
      <c r="BN552" s="19"/>
    </row>
    <row r="553" spans="1:66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19"/>
      <c r="BJ553" s="19"/>
      <c r="BK553" s="19"/>
      <c r="BL553" s="19"/>
      <c r="BM553" s="19"/>
      <c r="BN553" s="19"/>
    </row>
    <row r="554" spans="1:66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9"/>
      <c r="BE554" s="19"/>
      <c r="BF554" s="19"/>
      <c r="BG554" s="19"/>
      <c r="BH554" s="19"/>
      <c r="BI554" s="19"/>
      <c r="BJ554" s="19"/>
      <c r="BK554" s="19"/>
      <c r="BL554" s="19"/>
      <c r="BM554" s="19"/>
      <c r="BN554" s="19"/>
    </row>
    <row r="555" spans="1:66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  <c r="AY555" s="19"/>
      <c r="AZ555" s="19"/>
      <c r="BA555" s="19"/>
      <c r="BB555" s="19"/>
      <c r="BC555" s="19"/>
      <c r="BD555" s="19"/>
      <c r="BE555" s="19"/>
      <c r="BF555" s="19"/>
      <c r="BG555" s="19"/>
      <c r="BH555" s="19"/>
      <c r="BI555" s="19"/>
      <c r="BJ555" s="19"/>
      <c r="BK555" s="19"/>
      <c r="BL555" s="19"/>
      <c r="BM555" s="19"/>
      <c r="BN555" s="19"/>
    </row>
    <row r="556" spans="1:66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9"/>
      <c r="BE556" s="19"/>
      <c r="BF556" s="19"/>
      <c r="BG556" s="19"/>
      <c r="BH556" s="19"/>
      <c r="BI556" s="19"/>
      <c r="BJ556" s="19"/>
      <c r="BK556" s="19"/>
      <c r="BL556" s="19"/>
      <c r="BM556" s="19"/>
      <c r="BN556" s="19"/>
    </row>
    <row r="557" spans="1:66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19"/>
      <c r="BJ557" s="19"/>
      <c r="BK557" s="19"/>
      <c r="BL557" s="19"/>
      <c r="BM557" s="19"/>
      <c r="BN557" s="19"/>
    </row>
    <row r="558" spans="1:66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19"/>
      <c r="BJ558" s="19"/>
      <c r="BK558" s="19"/>
      <c r="BL558" s="19"/>
      <c r="BM558" s="19"/>
      <c r="BN558" s="19"/>
    </row>
    <row r="559" spans="1:66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19"/>
      <c r="BJ559" s="19"/>
      <c r="BK559" s="19"/>
      <c r="BL559" s="19"/>
      <c r="BM559" s="19"/>
      <c r="BN559" s="19"/>
    </row>
    <row r="560" spans="1:66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19"/>
      <c r="BJ560" s="19"/>
      <c r="BK560" s="19"/>
      <c r="BL560" s="19"/>
      <c r="BM560" s="19"/>
      <c r="BN560" s="19"/>
    </row>
    <row r="561" spans="1:66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19"/>
      <c r="BJ561" s="19"/>
      <c r="BK561" s="19"/>
      <c r="BL561" s="19"/>
      <c r="BM561" s="19"/>
      <c r="BN561" s="19"/>
    </row>
    <row r="562" spans="1:66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  <c r="AY562" s="19"/>
      <c r="AZ562" s="19"/>
      <c r="BA562" s="19"/>
      <c r="BB562" s="19"/>
      <c r="BC562" s="19"/>
      <c r="BD562" s="19"/>
      <c r="BE562" s="19"/>
      <c r="BF562" s="19"/>
      <c r="BG562" s="19"/>
      <c r="BH562" s="19"/>
      <c r="BI562" s="19"/>
      <c r="BJ562" s="19"/>
      <c r="BK562" s="19"/>
      <c r="BL562" s="19"/>
      <c r="BM562" s="19"/>
      <c r="BN562" s="19"/>
    </row>
    <row r="563" spans="1:66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19"/>
      <c r="BJ563" s="19"/>
      <c r="BK563" s="19"/>
      <c r="BL563" s="19"/>
      <c r="BM563" s="19"/>
      <c r="BN563" s="19"/>
    </row>
    <row r="564" spans="1:66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19"/>
      <c r="BJ564" s="19"/>
      <c r="BK564" s="19"/>
      <c r="BL564" s="19"/>
      <c r="BM564" s="19"/>
      <c r="BN564" s="19"/>
    </row>
    <row r="565" spans="1:66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  <c r="AY565" s="19"/>
      <c r="AZ565" s="19"/>
      <c r="BA565" s="19"/>
      <c r="BB565" s="19"/>
      <c r="BC565" s="19"/>
      <c r="BD565" s="19"/>
      <c r="BE565" s="19"/>
      <c r="BF565" s="19"/>
      <c r="BG565" s="19"/>
      <c r="BH565" s="19"/>
      <c r="BI565" s="19"/>
      <c r="BJ565" s="19"/>
      <c r="BK565" s="19"/>
      <c r="BL565" s="19"/>
      <c r="BM565" s="19"/>
      <c r="BN565" s="19"/>
    </row>
    <row r="566" spans="1:66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  <c r="AY566" s="19"/>
      <c r="AZ566" s="19"/>
      <c r="BA566" s="19"/>
      <c r="BB566" s="19"/>
      <c r="BC566" s="19"/>
      <c r="BD566" s="19"/>
      <c r="BE566" s="19"/>
      <c r="BF566" s="19"/>
      <c r="BG566" s="19"/>
      <c r="BH566" s="19"/>
      <c r="BI566" s="19"/>
      <c r="BJ566" s="19"/>
      <c r="BK566" s="19"/>
      <c r="BL566" s="19"/>
      <c r="BM566" s="19"/>
      <c r="BN566" s="19"/>
    </row>
    <row r="567" spans="1:66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  <c r="AY567" s="19"/>
      <c r="AZ567" s="19"/>
      <c r="BA567" s="19"/>
      <c r="BB567" s="19"/>
      <c r="BC567" s="19"/>
      <c r="BD567" s="19"/>
      <c r="BE567" s="19"/>
      <c r="BF567" s="19"/>
      <c r="BG567" s="19"/>
      <c r="BH567" s="19"/>
      <c r="BI567" s="19"/>
      <c r="BJ567" s="19"/>
      <c r="BK567" s="19"/>
      <c r="BL567" s="19"/>
      <c r="BM567" s="19"/>
      <c r="BN567" s="19"/>
    </row>
    <row r="568" spans="1:66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19"/>
      <c r="BJ568" s="19"/>
      <c r="BK568" s="19"/>
      <c r="BL568" s="19"/>
      <c r="BM568" s="19"/>
      <c r="BN568" s="19"/>
    </row>
    <row r="569" spans="1:66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19"/>
      <c r="BJ569" s="19"/>
      <c r="BK569" s="19"/>
      <c r="BL569" s="19"/>
      <c r="BM569" s="19"/>
      <c r="BN569" s="19"/>
    </row>
    <row r="570" spans="1:66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19"/>
      <c r="BJ570" s="19"/>
      <c r="BK570" s="19"/>
      <c r="BL570" s="19"/>
      <c r="BM570" s="19"/>
      <c r="BN570" s="19"/>
    </row>
    <row r="571" spans="1:66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19"/>
      <c r="BJ571" s="19"/>
      <c r="BK571" s="19"/>
      <c r="BL571" s="19"/>
      <c r="BM571" s="19"/>
      <c r="BN571" s="19"/>
    </row>
    <row r="572" spans="1:66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  <c r="AY572" s="19"/>
      <c r="AZ572" s="19"/>
      <c r="BA572" s="19"/>
      <c r="BB572" s="19"/>
      <c r="BC572" s="19"/>
      <c r="BD572" s="19"/>
      <c r="BE572" s="19"/>
      <c r="BF572" s="19"/>
      <c r="BG572" s="19"/>
      <c r="BH572" s="19"/>
      <c r="BI572" s="19"/>
      <c r="BJ572" s="19"/>
      <c r="BK572" s="19"/>
      <c r="BL572" s="19"/>
      <c r="BM572" s="19"/>
      <c r="BN572" s="19"/>
    </row>
    <row r="573" spans="1:66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19"/>
      <c r="BJ573" s="19"/>
      <c r="BK573" s="19"/>
      <c r="BL573" s="19"/>
      <c r="BM573" s="19"/>
      <c r="BN573" s="19"/>
    </row>
    <row r="574" spans="1:66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19"/>
      <c r="BJ574" s="19"/>
      <c r="BK574" s="19"/>
      <c r="BL574" s="19"/>
      <c r="BM574" s="19"/>
      <c r="BN574" s="19"/>
    </row>
    <row r="575" spans="1:66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19"/>
      <c r="BJ575" s="19"/>
      <c r="BK575" s="19"/>
      <c r="BL575" s="19"/>
      <c r="BM575" s="19"/>
      <c r="BN575" s="19"/>
    </row>
    <row r="576" spans="1:66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19"/>
      <c r="BJ576" s="19"/>
      <c r="BK576" s="19"/>
      <c r="BL576" s="19"/>
      <c r="BM576" s="19"/>
      <c r="BN576" s="19"/>
    </row>
    <row r="577" spans="1:66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19"/>
      <c r="BM577" s="19"/>
      <c r="BN577" s="19"/>
    </row>
    <row r="578" spans="1:66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  <c r="AY578" s="19"/>
      <c r="AZ578" s="19"/>
      <c r="BA578" s="19"/>
      <c r="BB578" s="19"/>
      <c r="BC578" s="19"/>
      <c r="BD578" s="19"/>
      <c r="BE578" s="19"/>
      <c r="BF578" s="19"/>
      <c r="BG578" s="19"/>
      <c r="BH578" s="19"/>
      <c r="BI578" s="19"/>
      <c r="BJ578" s="19"/>
      <c r="BK578" s="19"/>
      <c r="BL578" s="19"/>
      <c r="BM578" s="19"/>
      <c r="BN578" s="19"/>
    </row>
    <row r="579" spans="1:66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  <c r="AY579" s="19"/>
      <c r="AZ579" s="19"/>
      <c r="BA579" s="19"/>
      <c r="BB579" s="19"/>
      <c r="BC579" s="19"/>
      <c r="BD579" s="19"/>
      <c r="BE579" s="19"/>
      <c r="BF579" s="19"/>
      <c r="BG579" s="19"/>
      <c r="BH579" s="19"/>
      <c r="BI579" s="19"/>
      <c r="BJ579" s="19"/>
      <c r="BK579" s="19"/>
      <c r="BL579" s="19"/>
      <c r="BM579" s="19"/>
      <c r="BN579" s="19"/>
    </row>
    <row r="580" spans="1:66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  <c r="AY580" s="19"/>
      <c r="AZ580" s="19"/>
      <c r="BA580" s="19"/>
      <c r="BB580" s="19"/>
      <c r="BC580" s="19"/>
      <c r="BD580" s="19"/>
      <c r="BE580" s="19"/>
      <c r="BF580" s="19"/>
      <c r="BG580" s="19"/>
      <c r="BH580" s="19"/>
      <c r="BI580" s="19"/>
      <c r="BJ580" s="19"/>
      <c r="BK580" s="19"/>
      <c r="BL580" s="19"/>
      <c r="BM580" s="19"/>
      <c r="BN580" s="19"/>
    </row>
    <row r="581" spans="1:66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19"/>
      <c r="BB581" s="19"/>
      <c r="BC581" s="19"/>
      <c r="BD581" s="19"/>
      <c r="BE581" s="19"/>
      <c r="BF581" s="19"/>
      <c r="BG581" s="19"/>
      <c r="BH581" s="19"/>
      <c r="BI581" s="19"/>
      <c r="BJ581" s="19"/>
      <c r="BK581" s="19"/>
      <c r="BL581" s="19"/>
      <c r="BM581" s="19"/>
      <c r="BN581" s="19"/>
    </row>
    <row r="582" spans="1:66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  <c r="AY582" s="19"/>
      <c r="AZ582" s="19"/>
      <c r="BA582" s="19"/>
      <c r="BB582" s="19"/>
      <c r="BC582" s="19"/>
      <c r="BD582" s="19"/>
      <c r="BE582" s="19"/>
      <c r="BF582" s="19"/>
      <c r="BG582" s="19"/>
      <c r="BH582" s="19"/>
      <c r="BI582" s="19"/>
      <c r="BJ582" s="19"/>
      <c r="BK582" s="19"/>
      <c r="BL582" s="19"/>
      <c r="BM582" s="19"/>
      <c r="BN582" s="19"/>
    </row>
    <row r="583" spans="1:66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  <c r="AY583" s="19"/>
      <c r="AZ583" s="19"/>
      <c r="BA583" s="19"/>
      <c r="BB583" s="19"/>
      <c r="BC583" s="19"/>
      <c r="BD583" s="19"/>
      <c r="BE583" s="19"/>
      <c r="BF583" s="19"/>
      <c r="BG583" s="19"/>
      <c r="BH583" s="19"/>
      <c r="BI583" s="19"/>
      <c r="BJ583" s="19"/>
      <c r="BK583" s="19"/>
      <c r="BL583" s="19"/>
      <c r="BM583" s="19"/>
      <c r="BN583" s="19"/>
    </row>
    <row r="584" spans="1:66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19"/>
      <c r="AY584" s="19"/>
      <c r="AZ584" s="19"/>
      <c r="BA584" s="19"/>
      <c r="BB584" s="19"/>
      <c r="BC584" s="19"/>
      <c r="BD584" s="19"/>
      <c r="BE584" s="19"/>
      <c r="BF584" s="19"/>
      <c r="BG584" s="19"/>
      <c r="BH584" s="19"/>
      <c r="BI584" s="19"/>
      <c r="BJ584" s="19"/>
      <c r="BK584" s="19"/>
      <c r="BL584" s="19"/>
      <c r="BM584" s="19"/>
      <c r="BN584" s="19"/>
    </row>
    <row r="585" spans="1:66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19"/>
      <c r="AY585" s="19"/>
      <c r="AZ585" s="19"/>
      <c r="BA585" s="19"/>
      <c r="BB585" s="19"/>
      <c r="BC585" s="19"/>
      <c r="BD585" s="19"/>
      <c r="BE585" s="19"/>
      <c r="BF585" s="19"/>
      <c r="BG585" s="19"/>
      <c r="BH585" s="19"/>
      <c r="BI585" s="19"/>
      <c r="BJ585" s="19"/>
      <c r="BK585" s="19"/>
      <c r="BL585" s="19"/>
      <c r="BM585" s="19"/>
      <c r="BN585" s="19"/>
    </row>
    <row r="586" spans="1:66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  <c r="AZ586" s="19"/>
      <c r="BA586" s="19"/>
      <c r="BB586" s="19"/>
      <c r="BC586" s="19"/>
      <c r="BD586" s="19"/>
      <c r="BE586" s="19"/>
      <c r="BF586" s="19"/>
      <c r="BG586" s="19"/>
      <c r="BH586" s="19"/>
      <c r="BI586" s="19"/>
      <c r="BJ586" s="19"/>
      <c r="BK586" s="19"/>
      <c r="BL586" s="19"/>
      <c r="BM586" s="19"/>
      <c r="BN586" s="19"/>
    </row>
    <row r="587" spans="1:66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19"/>
      <c r="BJ587" s="19"/>
      <c r="BK587" s="19"/>
      <c r="BL587" s="19"/>
      <c r="BM587" s="19"/>
      <c r="BN587" s="19"/>
    </row>
    <row r="588" spans="1:66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  <c r="AZ588" s="19"/>
      <c r="BA588" s="19"/>
      <c r="BB588" s="19"/>
      <c r="BC588" s="19"/>
      <c r="BD588" s="19"/>
      <c r="BE588" s="19"/>
      <c r="BF588" s="19"/>
      <c r="BG588" s="19"/>
      <c r="BH588" s="19"/>
      <c r="BI588" s="19"/>
      <c r="BJ588" s="19"/>
      <c r="BK588" s="19"/>
      <c r="BL588" s="19"/>
      <c r="BM588" s="19"/>
      <c r="BN588" s="19"/>
    </row>
    <row r="589" spans="1:66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</row>
    <row r="590" spans="1:66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  <c r="AY590" s="19"/>
      <c r="AZ590" s="19"/>
      <c r="BA590" s="19"/>
      <c r="BB590" s="19"/>
      <c r="BC590" s="19"/>
      <c r="BD590" s="19"/>
      <c r="BE590" s="19"/>
      <c r="BF590" s="19"/>
      <c r="BG590" s="19"/>
      <c r="BH590" s="19"/>
      <c r="BI590" s="19"/>
      <c r="BJ590" s="19"/>
      <c r="BK590" s="19"/>
      <c r="BL590" s="19"/>
      <c r="BM590" s="19"/>
      <c r="BN590" s="19"/>
    </row>
    <row r="591" spans="1:66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</row>
    <row r="592" spans="1:66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  <c r="AY592" s="19"/>
      <c r="AZ592" s="19"/>
      <c r="BA592" s="19"/>
      <c r="BB592" s="19"/>
      <c r="BC592" s="19"/>
      <c r="BD592" s="19"/>
      <c r="BE592" s="19"/>
      <c r="BF592" s="19"/>
      <c r="BG592" s="19"/>
      <c r="BH592" s="19"/>
      <c r="BI592" s="19"/>
      <c r="BJ592" s="19"/>
      <c r="BK592" s="19"/>
      <c r="BL592" s="19"/>
      <c r="BM592" s="19"/>
      <c r="BN592" s="19"/>
    </row>
    <row r="593" spans="1:66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  <c r="AZ593" s="19"/>
      <c r="BA593" s="19"/>
      <c r="BB593" s="19"/>
      <c r="BC593" s="19"/>
      <c r="BD593" s="19"/>
      <c r="BE593" s="19"/>
      <c r="BF593" s="19"/>
      <c r="BG593" s="19"/>
      <c r="BH593" s="19"/>
      <c r="BI593" s="19"/>
      <c r="BJ593" s="19"/>
      <c r="BK593" s="19"/>
      <c r="BL593" s="19"/>
      <c r="BM593" s="19"/>
      <c r="BN593" s="19"/>
    </row>
    <row r="594" spans="1:66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  <c r="AY594" s="19"/>
      <c r="AZ594" s="19"/>
      <c r="BA594" s="19"/>
      <c r="BB594" s="19"/>
      <c r="BC594" s="19"/>
      <c r="BD594" s="19"/>
      <c r="BE594" s="19"/>
      <c r="BF594" s="19"/>
      <c r="BG594" s="19"/>
      <c r="BH594" s="19"/>
      <c r="BI594" s="19"/>
      <c r="BJ594" s="19"/>
      <c r="BK594" s="19"/>
      <c r="BL594" s="19"/>
      <c r="BM594" s="19"/>
      <c r="BN594" s="19"/>
    </row>
    <row r="595" spans="1:66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  <c r="AZ595" s="19"/>
      <c r="BA595" s="19"/>
      <c r="BB595" s="19"/>
      <c r="BC595" s="19"/>
      <c r="BD595" s="19"/>
      <c r="BE595" s="19"/>
      <c r="BF595" s="19"/>
      <c r="BG595" s="19"/>
      <c r="BH595" s="19"/>
      <c r="BI595" s="19"/>
      <c r="BJ595" s="19"/>
      <c r="BK595" s="19"/>
      <c r="BL595" s="19"/>
      <c r="BM595" s="19"/>
      <c r="BN595" s="19"/>
    </row>
    <row r="596" spans="1:66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  <c r="AZ596" s="19"/>
      <c r="BA596" s="19"/>
      <c r="BB596" s="19"/>
      <c r="BC596" s="19"/>
      <c r="BD596" s="19"/>
      <c r="BE596" s="19"/>
      <c r="BF596" s="19"/>
      <c r="BG596" s="19"/>
      <c r="BH596" s="19"/>
      <c r="BI596" s="19"/>
      <c r="BJ596" s="19"/>
      <c r="BK596" s="19"/>
      <c r="BL596" s="19"/>
      <c r="BM596" s="19"/>
      <c r="BN596" s="19"/>
    </row>
    <row r="597" spans="1:66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  <c r="AZ597" s="19"/>
      <c r="BA597" s="19"/>
      <c r="BB597" s="19"/>
      <c r="BC597" s="19"/>
      <c r="BD597" s="19"/>
      <c r="BE597" s="19"/>
      <c r="BF597" s="19"/>
      <c r="BG597" s="19"/>
      <c r="BH597" s="19"/>
      <c r="BI597" s="19"/>
      <c r="BJ597" s="19"/>
      <c r="BK597" s="19"/>
      <c r="BL597" s="19"/>
      <c r="BM597" s="19"/>
      <c r="BN597" s="19"/>
    </row>
    <row r="598" spans="1:66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  <c r="AZ598" s="19"/>
      <c r="BA598" s="19"/>
      <c r="BB598" s="19"/>
      <c r="BC598" s="19"/>
      <c r="BD598" s="19"/>
      <c r="BE598" s="19"/>
      <c r="BF598" s="19"/>
      <c r="BG598" s="19"/>
      <c r="BH598" s="19"/>
      <c r="BI598" s="19"/>
      <c r="BJ598" s="19"/>
      <c r="BK598" s="19"/>
      <c r="BL598" s="19"/>
      <c r="BM598" s="19"/>
      <c r="BN598" s="19"/>
    </row>
    <row r="599" spans="1:66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19"/>
      <c r="BJ599" s="19"/>
      <c r="BK599" s="19"/>
      <c r="BL599" s="19"/>
      <c r="BM599" s="19"/>
      <c r="BN599" s="19"/>
    </row>
    <row r="600" spans="1:66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  <c r="AY600" s="19"/>
      <c r="AZ600" s="19"/>
      <c r="BA600" s="19"/>
      <c r="BB600" s="19"/>
      <c r="BC600" s="19"/>
      <c r="BD600" s="19"/>
      <c r="BE600" s="19"/>
      <c r="BF600" s="19"/>
      <c r="BG600" s="19"/>
      <c r="BH600" s="19"/>
      <c r="BI600" s="19"/>
      <c r="BJ600" s="19"/>
      <c r="BK600" s="19"/>
      <c r="BL600" s="19"/>
      <c r="BM600" s="19"/>
      <c r="BN600" s="19"/>
    </row>
    <row r="601" spans="1:66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19"/>
      <c r="BJ601" s="19"/>
      <c r="BK601" s="19"/>
      <c r="BL601" s="19"/>
      <c r="BM601" s="19"/>
      <c r="BN601" s="19"/>
    </row>
    <row r="602" spans="1:66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  <c r="AZ602" s="19"/>
      <c r="BA602" s="19"/>
      <c r="BB602" s="19"/>
      <c r="BC602" s="19"/>
      <c r="BD602" s="19"/>
      <c r="BE602" s="19"/>
      <c r="BF602" s="19"/>
      <c r="BG602" s="19"/>
      <c r="BH602" s="19"/>
      <c r="BI602" s="19"/>
      <c r="BJ602" s="19"/>
      <c r="BK602" s="19"/>
      <c r="BL602" s="19"/>
      <c r="BM602" s="19"/>
      <c r="BN602" s="19"/>
    </row>
    <row r="603" spans="1:66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  <c r="AZ603" s="19"/>
      <c r="BA603" s="19"/>
      <c r="BB603" s="19"/>
      <c r="BC603" s="19"/>
      <c r="BD603" s="19"/>
      <c r="BE603" s="19"/>
      <c r="BF603" s="19"/>
      <c r="BG603" s="19"/>
      <c r="BH603" s="19"/>
      <c r="BI603" s="19"/>
      <c r="BJ603" s="19"/>
      <c r="BK603" s="19"/>
      <c r="BL603" s="19"/>
      <c r="BM603" s="19"/>
      <c r="BN603" s="19"/>
    </row>
    <row r="604" spans="1:66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  <c r="AY604" s="19"/>
      <c r="AZ604" s="19"/>
      <c r="BA604" s="19"/>
      <c r="BB604" s="19"/>
      <c r="BC604" s="19"/>
      <c r="BD604" s="19"/>
      <c r="BE604" s="19"/>
      <c r="BF604" s="19"/>
      <c r="BG604" s="19"/>
      <c r="BH604" s="19"/>
      <c r="BI604" s="19"/>
      <c r="BJ604" s="19"/>
      <c r="BK604" s="19"/>
      <c r="BL604" s="19"/>
      <c r="BM604" s="19"/>
      <c r="BN604" s="19"/>
    </row>
    <row r="605" spans="1:66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  <c r="AZ605" s="19"/>
      <c r="BA605" s="19"/>
      <c r="BB605" s="19"/>
      <c r="BC605" s="19"/>
      <c r="BD605" s="19"/>
      <c r="BE605" s="19"/>
      <c r="BF605" s="19"/>
      <c r="BG605" s="19"/>
      <c r="BH605" s="19"/>
      <c r="BI605" s="19"/>
      <c r="BJ605" s="19"/>
      <c r="BK605" s="19"/>
      <c r="BL605" s="19"/>
      <c r="BM605" s="19"/>
      <c r="BN605" s="19"/>
    </row>
    <row r="606" spans="1:66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  <c r="AZ606" s="19"/>
      <c r="BA606" s="19"/>
      <c r="BB606" s="19"/>
      <c r="BC606" s="19"/>
      <c r="BD606" s="19"/>
      <c r="BE606" s="19"/>
      <c r="BF606" s="19"/>
      <c r="BG606" s="19"/>
      <c r="BH606" s="19"/>
      <c r="BI606" s="19"/>
      <c r="BJ606" s="19"/>
      <c r="BK606" s="19"/>
      <c r="BL606" s="19"/>
      <c r="BM606" s="19"/>
      <c r="BN606" s="19"/>
    </row>
    <row r="607" spans="1:66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19"/>
      <c r="BM607" s="19"/>
      <c r="BN607" s="19"/>
    </row>
    <row r="608" spans="1:66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  <c r="AY608" s="19"/>
      <c r="AZ608" s="19"/>
      <c r="BA608" s="19"/>
      <c r="BB608" s="19"/>
      <c r="BC608" s="19"/>
      <c r="BD608" s="19"/>
      <c r="BE608" s="19"/>
      <c r="BF608" s="19"/>
      <c r="BG608" s="19"/>
      <c r="BH608" s="19"/>
      <c r="BI608" s="19"/>
      <c r="BJ608" s="19"/>
      <c r="BK608" s="19"/>
      <c r="BL608" s="19"/>
      <c r="BM608" s="19"/>
      <c r="BN608" s="19"/>
    </row>
    <row r="609" spans="1:66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  <c r="AY609" s="19"/>
      <c r="AZ609" s="19"/>
      <c r="BA609" s="19"/>
      <c r="BB609" s="19"/>
      <c r="BC609" s="19"/>
      <c r="BD609" s="19"/>
      <c r="BE609" s="19"/>
      <c r="BF609" s="19"/>
      <c r="BG609" s="19"/>
      <c r="BH609" s="19"/>
      <c r="BI609" s="19"/>
      <c r="BJ609" s="19"/>
      <c r="BK609" s="19"/>
      <c r="BL609" s="19"/>
      <c r="BM609" s="19"/>
      <c r="BN609" s="19"/>
    </row>
    <row r="610" spans="1:66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19"/>
      <c r="BJ610" s="19"/>
      <c r="BK610" s="19"/>
      <c r="BL610" s="19"/>
      <c r="BM610" s="19"/>
      <c r="BN610" s="19"/>
    </row>
    <row r="611" spans="1:66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  <c r="AZ611" s="19"/>
      <c r="BA611" s="19"/>
      <c r="BB611" s="19"/>
      <c r="BC611" s="19"/>
      <c r="BD611" s="19"/>
      <c r="BE611" s="19"/>
      <c r="BF611" s="19"/>
      <c r="BG611" s="19"/>
      <c r="BH611" s="19"/>
      <c r="BI611" s="19"/>
      <c r="BJ611" s="19"/>
      <c r="BK611" s="19"/>
      <c r="BL611" s="19"/>
      <c r="BM611" s="19"/>
      <c r="BN611" s="19"/>
    </row>
    <row r="612" spans="1:66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  <c r="AZ612" s="19"/>
      <c r="BA612" s="19"/>
      <c r="BB612" s="19"/>
      <c r="BC612" s="19"/>
      <c r="BD612" s="19"/>
      <c r="BE612" s="19"/>
      <c r="BF612" s="19"/>
      <c r="BG612" s="19"/>
      <c r="BH612" s="19"/>
      <c r="BI612" s="19"/>
      <c r="BJ612" s="19"/>
      <c r="BK612" s="19"/>
      <c r="BL612" s="19"/>
      <c r="BM612" s="19"/>
      <c r="BN612" s="19"/>
    </row>
    <row r="613" spans="1:66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  <c r="AZ613" s="19"/>
      <c r="BA613" s="19"/>
      <c r="BB613" s="19"/>
      <c r="BC613" s="19"/>
      <c r="BD613" s="19"/>
      <c r="BE613" s="19"/>
      <c r="BF613" s="19"/>
      <c r="BG613" s="19"/>
      <c r="BH613" s="19"/>
      <c r="BI613" s="19"/>
      <c r="BJ613" s="19"/>
      <c r="BK613" s="19"/>
      <c r="BL613" s="19"/>
      <c r="BM613" s="19"/>
      <c r="BN613" s="19"/>
    </row>
    <row r="614" spans="1:66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  <c r="AZ614" s="19"/>
      <c r="BA614" s="19"/>
      <c r="BB614" s="19"/>
      <c r="BC614" s="19"/>
      <c r="BD614" s="19"/>
      <c r="BE614" s="19"/>
      <c r="BF614" s="19"/>
      <c r="BG614" s="19"/>
      <c r="BH614" s="19"/>
      <c r="BI614" s="19"/>
      <c r="BJ614" s="19"/>
      <c r="BK614" s="19"/>
      <c r="BL614" s="19"/>
      <c r="BM614" s="19"/>
      <c r="BN614" s="19"/>
    </row>
    <row r="615" spans="1:66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19"/>
      <c r="BJ615" s="19"/>
      <c r="BK615" s="19"/>
      <c r="BL615" s="19"/>
      <c r="BM615" s="19"/>
      <c r="BN615" s="19"/>
    </row>
    <row r="616" spans="1:66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  <c r="AY616" s="19"/>
      <c r="AZ616" s="19"/>
      <c r="BA616" s="19"/>
      <c r="BB616" s="19"/>
      <c r="BC616" s="19"/>
      <c r="BD616" s="19"/>
      <c r="BE616" s="19"/>
      <c r="BF616" s="19"/>
      <c r="BG616" s="19"/>
      <c r="BH616" s="19"/>
      <c r="BI616" s="19"/>
      <c r="BJ616" s="19"/>
      <c r="BK616" s="19"/>
      <c r="BL616" s="19"/>
      <c r="BM616" s="19"/>
      <c r="BN616" s="19"/>
    </row>
    <row r="617" spans="1:66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19"/>
      <c r="BB617" s="19"/>
      <c r="BC617" s="19"/>
      <c r="BD617" s="19"/>
      <c r="BE617" s="19"/>
      <c r="BF617" s="19"/>
      <c r="BG617" s="19"/>
      <c r="BH617" s="19"/>
      <c r="BI617" s="19"/>
      <c r="BJ617" s="19"/>
      <c r="BK617" s="19"/>
      <c r="BL617" s="19"/>
      <c r="BM617" s="19"/>
      <c r="BN617" s="19"/>
    </row>
    <row r="618" spans="1:66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  <c r="AX618" s="19"/>
      <c r="AY618" s="19"/>
      <c r="AZ618" s="19"/>
      <c r="BA618" s="19"/>
      <c r="BB618" s="19"/>
      <c r="BC618" s="19"/>
      <c r="BD618" s="19"/>
      <c r="BE618" s="19"/>
      <c r="BF618" s="19"/>
      <c r="BG618" s="19"/>
      <c r="BH618" s="19"/>
      <c r="BI618" s="19"/>
      <c r="BJ618" s="19"/>
      <c r="BK618" s="19"/>
      <c r="BL618" s="19"/>
      <c r="BM618" s="19"/>
      <c r="BN618" s="19"/>
    </row>
    <row r="619" spans="1:66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  <c r="AY619" s="19"/>
      <c r="AZ619" s="19"/>
      <c r="BA619" s="19"/>
      <c r="BB619" s="19"/>
      <c r="BC619" s="19"/>
      <c r="BD619" s="19"/>
      <c r="BE619" s="19"/>
      <c r="BF619" s="19"/>
      <c r="BG619" s="19"/>
      <c r="BH619" s="19"/>
      <c r="BI619" s="19"/>
      <c r="BJ619" s="19"/>
      <c r="BK619" s="19"/>
      <c r="BL619" s="19"/>
      <c r="BM619" s="19"/>
      <c r="BN619" s="19"/>
    </row>
    <row r="620" spans="1:66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  <c r="AX620" s="19"/>
      <c r="AY620" s="19"/>
      <c r="AZ620" s="19"/>
      <c r="BA620" s="19"/>
      <c r="BB620" s="19"/>
      <c r="BC620" s="19"/>
      <c r="BD620" s="19"/>
      <c r="BE620" s="19"/>
      <c r="BF620" s="19"/>
      <c r="BG620" s="19"/>
      <c r="BH620" s="19"/>
      <c r="BI620" s="19"/>
      <c r="BJ620" s="19"/>
      <c r="BK620" s="19"/>
      <c r="BL620" s="19"/>
      <c r="BM620" s="19"/>
      <c r="BN620" s="19"/>
    </row>
    <row r="621" spans="1:66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  <c r="AX621" s="19"/>
      <c r="AY621" s="19"/>
      <c r="AZ621" s="19"/>
      <c r="BA621" s="19"/>
      <c r="BB621" s="19"/>
      <c r="BC621" s="19"/>
      <c r="BD621" s="19"/>
      <c r="BE621" s="19"/>
      <c r="BF621" s="19"/>
      <c r="BG621" s="19"/>
      <c r="BH621" s="19"/>
      <c r="BI621" s="19"/>
      <c r="BJ621" s="19"/>
      <c r="BK621" s="19"/>
      <c r="BL621" s="19"/>
      <c r="BM621" s="19"/>
      <c r="BN621" s="19"/>
    </row>
    <row r="622" spans="1:66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  <c r="AX622" s="19"/>
      <c r="AY622" s="19"/>
      <c r="AZ622" s="19"/>
      <c r="BA622" s="19"/>
      <c r="BB622" s="19"/>
      <c r="BC622" s="19"/>
      <c r="BD622" s="19"/>
      <c r="BE622" s="19"/>
      <c r="BF622" s="19"/>
      <c r="BG622" s="19"/>
      <c r="BH622" s="19"/>
      <c r="BI622" s="19"/>
      <c r="BJ622" s="19"/>
      <c r="BK622" s="19"/>
      <c r="BL622" s="19"/>
      <c r="BM622" s="19"/>
      <c r="BN622" s="19"/>
    </row>
    <row r="623" spans="1:66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19"/>
      <c r="AY623" s="19"/>
      <c r="AZ623" s="19"/>
      <c r="BA623" s="19"/>
      <c r="BB623" s="19"/>
      <c r="BC623" s="19"/>
      <c r="BD623" s="19"/>
      <c r="BE623" s="19"/>
      <c r="BF623" s="19"/>
      <c r="BG623" s="19"/>
      <c r="BH623" s="19"/>
      <c r="BI623" s="19"/>
      <c r="BJ623" s="19"/>
      <c r="BK623" s="19"/>
      <c r="BL623" s="19"/>
      <c r="BM623" s="19"/>
      <c r="BN623" s="19"/>
    </row>
    <row r="624" spans="1:66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19"/>
      <c r="AY624" s="19"/>
      <c r="AZ624" s="19"/>
      <c r="BA624" s="19"/>
      <c r="BB624" s="19"/>
      <c r="BC624" s="19"/>
      <c r="BD624" s="19"/>
      <c r="BE624" s="19"/>
      <c r="BF624" s="19"/>
      <c r="BG624" s="19"/>
      <c r="BH624" s="19"/>
      <c r="BI624" s="19"/>
      <c r="BJ624" s="19"/>
      <c r="BK624" s="19"/>
      <c r="BL624" s="19"/>
      <c r="BM624" s="19"/>
      <c r="BN624" s="19"/>
    </row>
    <row r="625" spans="1:66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  <c r="AY625" s="19"/>
      <c r="AZ625" s="19"/>
      <c r="BA625" s="19"/>
      <c r="BB625" s="19"/>
      <c r="BC625" s="19"/>
      <c r="BD625" s="19"/>
      <c r="BE625" s="19"/>
      <c r="BF625" s="19"/>
      <c r="BG625" s="19"/>
      <c r="BH625" s="19"/>
      <c r="BI625" s="19"/>
      <c r="BJ625" s="19"/>
      <c r="BK625" s="19"/>
      <c r="BL625" s="19"/>
      <c r="BM625" s="19"/>
      <c r="BN625" s="19"/>
    </row>
    <row r="626" spans="1:66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19"/>
      <c r="BJ626" s="19"/>
      <c r="BK626" s="19"/>
      <c r="BL626" s="19"/>
      <c r="BM626" s="19"/>
      <c r="BN626" s="19"/>
    </row>
    <row r="627" spans="1:66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  <c r="AY627" s="19"/>
      <c r="AZ627" s="19"/>
      <c r="BA627" s="19"/>
      <c r="BB627" s="19"/>
      <c r="BC627" s="19"/>
      <c r="BD627" s="19"/>
      <c r="BE627" s="19"/>
      <c r="BF627" s="19"/>
      <c r="BG627" s="19"/>
      <c r="BH627" s="19"/>
      <c r="BI627" s="19"/>
      <c r="BJ627" s="19"/>
      <c r="BK627" s="19"/>
      <c r="BL627" s="19"/>
      <c r="BM627" s="19"/>
      <c r="BN627" s="19"/>
    </row>
    <row r="628" spans="1:66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  <c r="AY628" s="19"/>
      <c r="AZ628" s="19"/>
      <c r="BA628" s="19"/>
      <c r="BB628" s="19"/>
      <c r="BC628" s="19"/>
      <c r="BD628" s="19"/>
      <c r="BE628" s="19"/>
      <c r="BF628" s="19"/>
      <c r="BG628" s="19"/>
      <c r="BH628" s="19"/>
      <c r="BI628" s="19"/>
      <c r="BJ628" s="19"/>
      <c r="BK628" s="19"/>
      <c r="BL628" s="19"/>
      <c r="BM628" s="19"/>
      <c r="BN628" s="19"/>
    </row>
    <row r="629" spans="1:66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  <c r="AY629" s="19"/>
      <c r="AZ629" s="19"/>
      <c r="BA629" s="19"/>
      <c r="BB629" s="19"/>
      <c r="BC629" s="19"/>
      <c r="BD629" s="19"/>
      <c r="BE629" s="19"/>
      <c r="BF629" s="19"/>
      <c r="BG629" s="19"/>
      <c r="BH629" s="19"/>
      <c r="BI629" s="19"/>
      <c r="BJ629" s="19"/>
      <c r="BK629" s="19"/>
      <c r="BL629" s="19"/>
      <c r="BM629" s="19"/>
      <c r="BN629" s="19"/>
    </row>
    <row r="630" spans="1:66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  <c r="AY630" s="19"/>
      <c r="AZ630" s="19"/>
      <c r="BA630" s="19"/>
      <c r="BB630" s="19"/>
      <c r="BC630" s="19"/>
      <c r="BD630" s="19"/>
      <c r="BE630" s="19"/>
      <c r="BF630" s="19"/>
      <c r="BG630" s="19"/>
      <c r="BH630" s="19"/>
      <c r="BI630" s="19"/>
      <c r="BJ630" s="19"/>
      <c r="BK630" s="19"/>
      <c r="BL630" s="19"/>
      <c r="BM630" s="19"/>
      <c r="BN630" s="19"/>
    </row>
    <row r="631" spans="1:66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  <c r="AY631" s="19"/>
      <c r="AZ631" s="19"/>
      <c r="BA631" s="19"/>
      <c r="BB631" s="19"/>
      <c r="BC631" s="19"/>
      <c r="BD631" s="19"/>
      <c r="BE631" s="19"/>
      <c r="BF631" s="19"/>
      <c r="BG631" s="19"/>
      <c r="BH631" s="19"/>
      <c r="BI631" s="19"/>
      <c r="BJ631" s="19"/>
      <c r="BK631" s="19"/>
      <c r="BL631" s="19"/>
      <c r="BM631" s="19"/>
      <c r="BN631" s="19"/>
    </row>
    <row r="632" spans="1:66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19"/>
      <c r="AY632" s="19"/>
      <c r="AZ632" s="19"/>
      <c r="BA632" s="19"/>
      <c r="BB632" s="19"/>
      <c r="BC632" s="19"/>
      <c r="BD632" s="19"/>
      <c r="BE632" s="19"/>
      <c r="BF632" s="19"/>
      <c r="BG632" s="19"/>
      <c r="BH632" s="19"/>
      <c r="BI632" s="19"/>
      <c r="BJ632" s="19"/>
      <c r="BK632" s="19"/>
      <c r="BL632" s="19"/>
      <c r="BM632" s="19"/>
      <c r="BN632" s="19"/>
    </row>
    <row r="633" spans="1:66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19"/>
      <c r="AY633" s="19"/>
      <c r="AZ633" s="19"/>
      <c r="BA633" s="19"/>
      <c r="BB633" s="19"/>
      <c r="BC633" s="19"/>
      <c r="BD633" s="19"/>
      <c r="BE633" s="19"/>
      <c r="BF633" s="19"/>
      <c r="BG633" s="19"/>
      <c r="BH633" s="19"/>
      <c r="BI633" s="19"/>
      <c r="BJ633" s="19"/>
      <c r="BK633" s="19"/>
      <c r="BL633" s="19"/>
      <c r="BM633" s="19"/>
      <c r="BN633" s="19"/>
    </row>
    <row r="634" spans="1:66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  <c r="AX634" s="19"/>
      <c r="AY634" s="19"/>
      <c r="AZ634" s="19"/>
      <c r="BA634" s="19"/>
      <c r="BB634" s="19"/>
      <c r="BC634" s="19"/>
      <c r="BD634" s="19"/>
      <c r="BE634" s="19"/>
      <c r="BF634" s="19"/>
      <c r="BG634" s="19"/>
      <c r="BH634" s="19"/>
      <c r="BI634" s="19"/>
      <c r="BJ634" s="19"/>
      <c r="BK634" s="19"/>
      <c r="BL634" s="19"/>
      <c r="BM634" s="19"/>
      <c r="BN634" s="19"/>
    </row>
    <row r="635" spans="1:66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  <c r="AX635" s="19"/>
      <c r="AY635" s="19"/>
      <c r="AZ635" s="19"/>
      <c r="BA635" s="19"/>
      <c r="BB635" s="19"/>
      <c r="BC635" s="19"/>
      <c r="BD635" s="19"/>
      <c r="BE635" s="19"/>
      <c r="BF635" s="19"/>
      <c r="BG635" s="19"/>
      <c r="BH635" s="19"/>
      <c r="BI635" s="19"/>
      <c r="BJ635" s="19"/>
      <c r="BK635" s="19"/>
      <c r="BL635" s="19"/>
      <c r="BM635" s="19"/>
      <c r="BN635" s="19"/>
    </row>
    <row r="636" spans="1:66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19"/>
      <c r="AY636" s="19"/>
      <c r="AZ636" s="19"/>
      <c r="BA636" s="19"/>
      <c r="BB636" s="19"/>
      <c r="BC636" s="19"/>
      <c r="BD636" s="19"/>
      <c r="BE636" s="19"/>
      <c r="BF636" s="19"/>
      <c r="BG636" s="19"/>
      <c r="BH636" s="19"/>
      <c r="BI636" s="19"/>
      <c r="BJ636" s="19"/>
      <c r="BK636" s="19"/>
      <c r="BL636" s="19"/>
      <c r="BM636" s="19"/>
      <c r="BN636" s="19"/>
    </row>
    <row r="637" spans="1:66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19"/>
      <c r="AY637" s="19"/>
      <c r="AZ637" s="19"/>
      <c r="BA637" s="19"/>
      <c r="BB637" s="19"/>
      <c r="BC637" s="19"/>
      <c r="BD637" s="19"/>
      <c r="BE637" s="19"/>
      <c r="BF637" s="19"/>
      <c r="BG637" s="19"/>
      <c r="BH637" s="19"/>
      <c r="BI637" s="19"/>
      <c r="BJ637" s="19"/>
      <c r="BK637" s="19"/>
      <c r="BL637" s="19"/>
      <c r="BM637" s="19"/>
      <c r="BN637" s="19"/>
    </row>
    <row r="638" spans="1:66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19"/>
      <c r="AY638" s="19"/>
      <c r="AZ638" s="19"/>
      <c r="BA638" s="19"/>
      <c r="BB638" s="19"/>
      <c r="BC638" s="19"/>
      <c r="BD638" s="19"/>
      <c r="BE638" s="19"/>
      <c r="BF638" s="19"/>
      <c r="BG638" s="19"/>
      <c r="BH638" s="19"/>
      <c r="BI638" s="19"/>
      <c r="BJ638" s="19"/>
      <c r="BK638" s="19"/>
      <c r="BL638" s="19"/>
      <c r="BM638" s="19"/>
      <c r="BN638" s="19"/>
    </row>
    <row r="639" spans="1:66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19"/>
      <c r="AY639" s="19"/>
      <c r="AZ639" s="19"/>
      <c r="BA639" s="19"/>
      <c r="BB639" s="19"/>
      <c r="BC639" s="19"/>
      <c r="BD639" s="19"/>
      <c r="BE639" s="19"/>
      <c r="BF639" s="19"/>
      <c r="BG639" s="19"/>
      <c r="BH639" s="19"/>
      <c r="BI639" s="19"/>
      <c r="BJ639" s="19"/>
      <c r="BK639" s="19"/>
      <c r="BL639" s="19"/>
      <c r="BM639" s="19"/>
      <c r="BN639" s="19"/>
    </row>
    <row r="640" spans="1:66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19"/>
      <c r="AY640" s="19"/>
      <c r="AZ640" s="19"/>
      <c r="BA640" s="19"/>
      <c r="BB640" s="19"/>
      <c r="BC640" s="19"/>
      <c r="BD640" s="19"/>
      <c r="BE640" s="19"/>
      <c r="BF640" s="19"/>
      <c r="BG640" s="19"/>
      <c r="BH640" s="19"/>
      <c r="BI640" s="19"/>
      <c r="BJ640" s="19"/>
      <c r="BK640" s="19"/>
      <c r="BL640" s="19"/>
      <c r="BM640" s="19"/>
      <c r="BN640" s="19"/>
    </row>
    <row r="641" spans="1:66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  <c r="AY641" s="19"/>
      <c r="AZ641" s="19"/>
      <c r="BA641" s="19"/>
      <c r="BB641" s="19"/>
      <c r="BC641" s="19"/>
      <c r="BD641" s="19"/>
      <c r="BE641" s="19"/>
      <c r="BF641" s="19"/>
      <c r="BG641" s="19"/>
      <c r="BH641" s="19"/>
      <c r="BI641" s="19"/>
      <c r="BJ641" s="19"/>
      <c r="BK641" s="19"/>
      <c r="BL641" s="19"/>
      <c r="BM641" s="19"/>
      <c r="BN641" s="19"/>
    </row>
    <row r="642" spans="1:66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  <c r="AX642" s="19"/>
      <c r="AY642" s="19"/>
      <c r="AZ642" s="19"/>
      <c r="BA642" s="19"/>
      <c r="BB642" s="19"/>
      <c r="BC642" s="19"/>
      <c r="BD642" s="19"/>
      <c r="BE642" s="19"/>
      <c r="BF642" s="19"/>
      <c r="BG642" s="19"/>
      <c r="BH642" s="19"/>
      <c r="BI642" s="19"/>
      <c r="BJ642" s="19"/>
      <c r="BK642" s="19"/>
      <c r="BL642" s="19"/>
      <c r="BM642" s="19"/>
      <c r="BN642" s="19"/>
    </row>
    <row r="643" spans="1:66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19"/>
      <c r="AY643" s="19"/>
      <c r="AZ643" s="19"/>
      <c r="BA643" s="19"/>
      <c r="BB643" s="19"/>
      <c r="BC643" s="19"/>
      <c r="BD643" s="19"/>
      <c r="BE643" s="19"/>
      <c r="BF643" s="19"/>
      <c r="BG643" s="19"/>
      <c r="BH643" s="19"/>
      <c r="BI643" s="19"/>
      <c r="BJ643" s="19"/>
      <c r="BK643" s="19"/>
      <c r="BL643" s="19"/>
      <c r="BM643" s="19"/>
      <c r="BN643" s="19"/>
    </row>
    <row r="644" spans="1:66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  <c r="AY644" s="19"/>
      <c r="AZ644" s="19"/>
      <c r="BA644" s="19"/>
      <c r="BB644" s="19"/>
      <c r="BC644" s="19"/>
      <c r="BD644" s="19"/>
      <c r="BE644" s="19"/>
      <c r="BF644" s="19"/>
      <c r="BG644" s="19"/>
      <c r="BH644" s="19"/>
      <c r="BI644" s="19"/>
      <c r="BJ644" s="19"/>
      <c r="BK644" s="19"/>
      <c r="BL644" s="19"/>
      <c r="BM644" s="19"/>
      <c r="BN644" s="19"/>
    </row>
    <row r="645" spans="1:66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  <c r="AY645" s="19"/>
      <c r="AZ645" s="19"/>
      <c r="BA645" s="19"/>
      <c r="BB645" s="19"/>
      <c r="BC645" s="19"/>
      <c r="BD645" s="19"/>
      <c r="BE645" s="19"/>
      <c r="BF645" s="19"/>
      <c r="BG645" s="19"/>
      <c r="BH645" s="19"/>
      <c r="BI645" s="19"/>
      <c r="BJ645" s="19"/>
      <c r="BK645" s="19"/>
      <c r="BL645" s="19"/>
      <c r="BM645" s="19"/>
      <c r="BN645" s="19"/>
    </row>
    <row r="646" spans="1:66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  <c r="AY646" s="19"/>
      <c r="AZ646" s="19"/>
      <c r="BA646" s="19"/>
      <c r="BB646" s="19"/>
      <c r="BC646" s="19"/>
      <c r="BD646" s="19"/>
      <c r="BE646" s="19"/>
      <c r="BF646" s="19"/>
      <c r="BG646" s="19"/>
      <c r="BH646" s="19"/>
      <c r="BI646" s="19"/>
      <c r="BJ646" s="19"/>
      <c r="BK646" s="19"/>
      <c r="BL646" s="19"/>
      <c r="BM646" s="19"/>
      <c r="BN646" s="19"/>
    </row>
    <row r="647" spans="1:66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  <c r="AY647" s="19"/>
      <c r="AZ647" s="19"/>
      <c r="BA647" s="19"/>
      <c r="BB647" s="19"/>
      <c r="BC647" s="19"/>
      <c r="BD647" s="19"/>
      <c r="BE647" s="19"/>
      <c r="BF647" s="19"/>
      <c r="BG647" s="19"/>
      <c r="BH647" s="19"/>
      <c r="BI647" s="19"/>
      <c r="BJ647" s="19"/>
      <c r="BK647" s="19"/>
      <c r="BL647" s="19"/>
      <c r="BM647" s="19"/>
      <c r="BN647" s="19"/>
    </row>
    <row r="648" spans="1:66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19"/>
      <c r="AY648" s="19"/>
      <c r="AZ648" s="19"/>
      <c r="BA648" s="19"/>
      <c r="BB648" s="19"/>
      <c r="BC648" s="19"/>
      <c r="BD648" s="19"/>
      <c r="BE648" s="19"/>
      <c r="BF648" s="19"/>
      <c r="BG648" s="19"/>
      <c r="BH648" s="19"/>
      <c r="BI648" s="19"/>
      <c r="BJ648" s="19"/>
      <c r="BK648" s="19"/>
      <c r="BL648" s="19"/>
      <c r="BM648" s="19"/>
      <c r="BN648" s="19"/>
    </row>
    <row r="649" spans="1:66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  <c r="AY649" s="19"/>
      <c r="AZ649" s="19"/>
      <c r="BA649" s="19"/>
      <c r="BB649" s="19"/>
      <c r="BC649" s="19"/>
      <c r="BD649" s="19"/>
      <c r="BE649" s="19"/>
      <c r="BF649" s="19"/>
      <c r="BG649" s="19"/>
      <c r="BH649" s="19"/>
      <c r="BI649" s="19"/>
      <c r="BJ649" s="19"/>
      <c r="BK649" s="19"/>
      <c r="BL649" s="19"/>
      <c r="BM649" s="19"/>
      <c r="BN649" s="19"/>
    </row>
    <row r="650" spans="1:66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  <c r="AY650" s="19"/>
      <c r="AZ650" s="19"/>
      <c r="BA650" s="19"/>
      <c r="BB650" s="19"/>
      <c r="BC650" s="19"/>
      <c r="BD650" s="19"/>
      <c r="BE650" s="19"/>
      <c r="BF650" s="19"/>
      <c r="BG650" s="19"/>
      <c r="BH650" s="19"/>
      <c r="BI650" s="19"/>
      <c r="BJ650" s="19"/>
      <c r="BK650" s="19"/>
      <c r="BL650" s="19"/>
      <c r="BM650" s="19"/>
      <c r="BN650" s="19"/>
    </row>
    <row r="651" spans="1:66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  <c r="AY651" s="19"/>
      <c r="AZ651" s="19"/>
      <c r="BA651" s="19"/>
      <c r="BB651" s="19"/>
      <c r="BC651" s="19"/>
      <c r="BD651" s="19"/>
      <c r="BE651" s="19"/>
      <c r="BF651" s="19"/>
      <c r="BG651" s="19"/>
      <c r="BH651" s="19"/>
      <c r="BI651" s="19"/>
      <c r="BJ651" s="19"/>
      <c r="BK651" s="19"/>
      <c r="BL651" s="19"/>
      <c r="BM651" s="19"/>
      <c r="BN651" s="19"/>
    </row>
    <row r="652" spans="1:66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  <c r="AY652" s="19"/>
      <c r="AZ652" s="19"/>
      <c r="BA652" s="19"/>
      <c r="BB652" s="19"/>
      <c r="BC652" s="19"/>
      <c r="BD652" s="19"/>
      <c r="BE652" s="19"/>
      <c r="BF652" s="19"/>
      <c r="BG652" s="19"/>
      <c r="BH652" s="19"/>
      <c r="BI652" s="19"/>
      <c r="BJ652" s="19"/>
      <c r="BK652" s="19"/>
      <c r="BL652" s="19"/>
      <c r="BM652" s="19"/>
      <c r="BN652" s="19"/>
    </row>
    <row r="653" spans="1:66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  <c r="AY653" s="19"/>
      <c r="AZ653" s="19"/>
      <c r="BA653" s="19"/>
      <c r="BB653" s="19"/>
      <c r="BC653" s="19"/>
      <c r="BD653" s="19"/>
      <c r="BE653" s="19"/>
      <c r="BF653" s="19"/>
      <c r="BG653" s="19"/>
      <c r="BH653" s="19"/>
      <c r="BI653" s="19"/>
      <c r="BJ653" s="19"/>
      <c r="BK653" s="19"/>
      <c r="BL653" s="19"/>
      <c r="BM653" s="19"/>
      <c r="BN653" s="19"/>
    </row>
    <row r="654" spans="1:66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  <c r="AY654" s="19"/>
      <c r="AZ654" s="19"/>
      <c r="BA654" s="19"/>
      <c r="BB654" s="19"/>
      <c r="BC654" s="19"/>
      <c r="BD654" s="19"/>
      <c r="BE654" s="19"/>
      <c r="BF654" s="19"/>
      <c r="BG654" s="19"/>
      <c r="BH654" s="19"/>
      <c r="BI654" s="19"/>
      <c r="BJ654" s="19"/>
      <c r="BK654" s="19"/>
      <c r="BM654" s="19"/>
      <c r="BN654" s="19"/>
    </row>
    <row r="655" spans="1:66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  <c r="AX655" s="19"/>
      <c r="AY655" s="19"/>
      <c r="AZ655" s="19"/>
      <c r="BA655" s="19"/>
      <c r="BB655" s="19"/>
      <c r="BC655" s="19"/>
      <c r="BD655" s="19"/>
      <c r="BE655" s="19"/>
      <c r="BF655" s="19"/>
      <c r="BG655" s="19"/>
      <c r="BH655" s="19"/>
      <c r="BI655" s="19"/>
      <c r="BJ655" s="19"/>
      <c r="BK655" s="19"/>
    </row>
    <row r="656" spans="1:66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  <c r="AX656" s="19"/>
      <c r="AY656" s="19"/>
      <c r="AZ656" s="19"/>
      <c r="BA656" s="19"/>
      <c r="BB656" s="19"/>
      <c r="BC656" s="19"/>
      <c r="BD656" s="19"/>
      <c r="BE656" s="19"/>
      <c r="BF656" s="19"/>
      <c r="BG656" s="19"/>
      <c r="BH656" s="19"/>
      <c r="BI656" s="19"/>
      <c r="BJ656" s="19"/>
      <c r="BK656" s="19"/>
    </row>
    <row r="657" spans="1:63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  <c r="AX657" s="19"/>
      <c r="AY657" s="19"/>
      <c r="AZ657" s="19"/>
      <c r="BA657" s="19"/>
      <c r="BB657" s="19"/>
      <c r="BC657" s="19"/>
      <c r="BD657" s="19"/>
      <c r="BE657" s="19"/>
      <c r="BF657" s="19"/>
      <c r="BG657" s="19"/>
      <c r="BH657" s="19"/>
      <c r="BI657" s="19"/>
      <c r="BJ657" s="19"/>
      <c r="BK657" s="19"/>
    </row>
    <row r="658" spans="1:63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  <c r="AX658" s="19"/>
      <c r="AY658" s="19"/>
      <c r="AZ658" s="19"/>
      <c r="BA658" s="19"/>
      <c r="BB658" s="19"/>
      <c r="BC658" s="19"/>
      <c r="BD658" s="19"/>
      <c r="BE658" s="19"/>
      <c r="BF658" s="19"/>
      <c r="BG658" s="19"/>
      <c r="BH658" s="19"/>
      <c r="BI658" s="19"/>
      <c r="BJ658" s="19"/>
      <c r="BK658" s="19"/>
    </row>
    <row r="659" spans="1:63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  <c r="AU659" s="19"/>
      <c r="AV659" s="19"/>
      <c r="AW659" s="19"/>
      <c r="AX659" s="19"/>
      <c r="AY659" s="19"/>
      <c r="AZ659" s="19"/>
      <c r="BA659" s="19"/>
      <c r="BB659" s="19"/>
      <c r="BC659" s="19"/>
      <c r="BD659" s="19"/>
      <c r="BE659" s="19"/>
      <c r="BF659" s="19"/>
      <c r="BG659" s="19"/>
      <c r="BH659" s="19"/>
      <c r="BI659" s="19"/>
      <c r="BJ659" s="19"/>
      <c r="BK659" s="19"/>
    </row>
    <row r="660" spans="1:63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  <c r="AX660" s="19"/>
      <c r="AY660" s="19"/>
      <c r="AZ660" s="19"/>
      <c r="BA660" s="19"/>
      <c r="BB660" s="19"/>
      <c r="BC660" s="19"/>
      <c r="BD660" s="19"/>
      <c r="BE660" s="19"/>
      <c r="BF660" s="19"/>
      <c r="BG660" s="19"/>
      <c r="BH660" s="19"/>
      <c r="BI660" s="19"/>
      <c r="BJ660" s="19"/>
      <c r="BK660" s="19"/>
    </row>
    <row r="661" spans="1:63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  <c r="AU661" s="19"/>
      <c r="AV661" s="19"/>
      <c r="AW661" s="19"/>
      <c r="AX661" s="19"/>
      <c r="AY661" s="19"/>
      <c r="AZ661" s="19"/>
      <c r="BA661" s="19"/>
      <c r="BB661" s="19"/>
      <c r="BC661" s="19"/>
      <c r="BD661" s="19"/>
      <c r="BE661" s="19"/>
      <c r="BF661" s="19"/>
      <c r="BG661" s="19"/>
      <c r="BH661" s="19"/>
      <c r="BI661" s="19"/>
      <c r="BJ661" s="19"/>
      <c r="BK661" s="19"/>
    </row>
    <row r="662" spans="1:63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  <c r="AU662" s="19"/>
      <c r="AV662" s="19"/>
      <c r="AW662" s="19"/>
      <c r="AX662" s="19"/>
      <c r="AY662" s="19"/>
      <c r="AZ662" s="19"/>
      <c r="BA662" s="19"/>
      <c r="BB662" s="19"/>
      <c r="BC662" s="19"/>
      <c r="BD662" s="19"/>
      <c r="BE662" s="19"/>
      <c r="BF662" s="19"/>
      <c r="BG662" s="19"/>
      <c r="BH662" s="19"/>
      <c r="BI662" s="19"/>
      <c r="BJ662" s="19"/>
      <c r="BK662" s="19"/>
    </row>
    <row r="663" spans="1:63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  <c r="AU663" s="19"/>
      <c r="AV663" s="19"/>
      <c r="AW663" s="19"/>
      <c r="AX663" s="19"/>
      <c r="AY663" s="19"/>
      <c r="AZ663" s="19"/>
      <c r="BA663" s="19"/>
      <c r="BB663" s="19"/>
      <c r="BC663" s="19"/>
      <c r="BD663" s="19"/>
      <c r="BE663" s="19"/>
      <c r="BF663" s="19"/>
      <c r="BG663" s="19"/>
      <c r="BH663" s="19"/>
      <c r="BI663" s="19"/>
      <c r="BJ663" s="19"/>
      <c r="BK663" s="19"/>
    </row>
    <row r="664" spans="1:63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  <c r="AU664" s="19"/>
      <c r="AV664" s="19"/>
      <c r="AW664" s="19"/>
      <c r="AX664" s="19"/>
      <c r="AY664" s="19"/>
      <c r="AZ664" s="19"/>
      <c r="BA664" s="19"/>
      <c r="BB664" s="19"/>
      <c r="BC664" s="19"/>
      <c r="BD664" s="19"/>
      <c r="BE664" s="19"/>
      <c r="BF664" s="19"/>
      <c r="BG664" s="19"/>
      <c r="BH664" s="19"/>
      <c r="BI664" s="19"/>
      <c r="BJ664" s="19"/>
      <c r="BK664" s="19"/>
    </row>
    <row r="665" spans="1:63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  <c r="AU665" s="19"/>
      <c r="AV665" s="19"/>
      <c r="AW665" s="19"/>
      <c r="AX665" s="19"/>
      <c r="AY665" s="19"/>
      <c r="AZ665" s="19"/>
      <c r="BA665" s="19"/>
      <c r="BB665" s="19"/>
      <c r="BC665" s="19"/>
      <c r="BD665" s="19"/>
      <c r="BE665" s="19"/>
      <c r="BF665" s="19"/>
      <c r="BG665" s="19"/>
      <c r="BH665" s="19"/>
      <c r="BI665" s="19"/>
      <c r="BJ665" s="19"/>
      <c r="BK665" s="19"/>
    </row>
    <row r="666" spans="1:63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  <c r="AU666" s="19"/>
      <c r="AV666" s="19"/>
      <c r="AW666" s="19"/>
      <c r="AX666" s="19"/>
      <c r="AY666" s="19"/>
      <c r="AZ666" s="19"/>
      <c r="BA666" s="19"/>
      <c r="BB666" s="19"/>
      <c r="BC666" s="19"/>
      <c r="BD666" s="19"/>
      <c r="BE666" s="19"/>
      <c r="BF666" s="19"/>
      <c r="BG666" s="19"/>
      <c r="BH666" s="19"/>
      <c r="BI666" s="19"/>
      <c r="BJ666" s="19"/>
      <c r="BK666" s="19"/>
    </row>
    <row r="667" spans="1:63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  <c r="AU667" s="19"/>
      <c r="AV667" s="19"/>
      <c r="AW667" s="19"/>
      <c r="AX667" s="19"/>
      <c r="AY667" s="19"/>
      <c r="AZ667" s="19"/>
      <c r="BA667" s="19"/>
      <c r="BB667" s="19"/>
      <c r="BC667" s="19"/>
      <c r="BD667" s="19"/>
      <c r="BE667" s="19"/>
      <c r="BF667" s="19"/>
      <c r="BG667" s="19"/>
      <c r="BH667" s="19"/>
      <c r="BI667" s="19"/>
      <c r="BJ667" s="19"/>
      <c r="BK667" s="19"/>
    </row>
    <row r="668" spans="1:63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  <c r="AU668" s="19"/>
      <c r="AV668" s="19"/>
      <c r="AW668" s="19"/>
      <c r="AX668" s="19"/>
      <c r="AY668" s="19"/>
      <c r="AZ668" s="19"/>
      <c r="BA668" s="19"/>
      <c r="BB668" s="19"/>
      <c r="BC668" s="19"/>
      <c r="BD668" s="19"/>
      <c r="BE668" s="19"/>
      <c r="BF668" s="19"/>
      <c r="BG668" s="19"/>
      <c r="BH668" s="19"/>
      <c r="BI668" s="19"/>
      <c r="BJ668" s="19"/>
      <c r="BK668" s="19"/>
    </row>
    <row r="669" spans="1:63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  <c r="AX669" s="19"/>
      <c r="AY669" s="19"/>
      <c r="AZ669" s="19"/>
      <c r="BA669" s="19"/>
      <c r="BB669" s="19"/>
      <c r="BC669" s="19"/>
      <c r="BD669" s="19"/>
      <c r="BE669" s="19"/>
      <c r="BF669" s="19"/>
      <c r="BG669" s="19"/>
      <c r="BH669" s="19"/>
      <c r="BI669" s="19"/>
      <c r="BJ669" s="19"/>
      <c r="BK669" s="19"/>
    </row>
    <row r="670" spans="1:63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  <c r="AU670" s="19"/>
      <c r="AV670" s="19"/>
      <c r="AW670" s="19"/>
      <c r="AX670" s="19"/>
      <c r="AY670" s="19"/>
      <c r="AZ670" s="19"/>
      <c r="BA670" s="19"/>
      <c r="BB670" s="19"/>
      <c r="BC670" s="19"/>
      <c r="BD670" s="19"/>
      <c r="BE670" s="19"/>
      <c r="BF670" s="19"/>
      <c r="BG670" s="19"/>
      <c r="BH670" s="19"/>
      <c r="BI670" s="19"/>
      <c r="BJ670" s="19"/>
      <c r="BK670" s="19"/>
    </row>
  </sheetData>
  <mergeCells count="25">
    <mergeCell ref="AQ5:AU5"/>
    <mergeCell ref="AV5:AZ5"/>
    <mergeCell ref="BA5:BE5"/>
    <mergeCell ref="BF5:BJ5"/>
    <mergeCell ref="R5:V5"/>
    <mergeCell ref="W5:AA5"/>
    <mergeCell ref="AB5:AF5"/>
    <mergeCell ref="AG5:AK5"/>
    <mergeCell ref="AL5:AP5"/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opLeftCell="A31" zoomScaleNormal="100" workbookViewId="0">
      <selection activeCell="K40" sqref="K40"/>
    </sheetView>
  </sheetViews>
  <sheetFormatPr defaultColWidth="9.140625" defaultRowHeight="15"/>
  <cols>
    <col min="1" max="1" width="9.85546875" style="20" customWidth="1"/>
    <col min="2" max="2" width="27.42578125" style="20" customWidth="1"/>
    <col min="3" max="3" width="21.85546875" style="20" customWidth="1"/>
    <col min="4" max="4" width="22" style="20" customWidth="1"/>
    <col min="5" max="5" width="22.140625" style="20" customWidth="1"/>
    <col min="6" max="9" width="21.85546875" style="20" customWidth="1"/>
    <col min="10" max="10" width="22" style="20" customWidth="1"/>
    <col min="11" max="11" width="21.85546875" style="20" customWidth="1"/>
    <col min="12" max="13" width="9.140625" style="20"/>
    <col min="14" max="14" width="15.5703125" style="20" customWidth="1"/>
    <col min="15" max="249" width="9.140625" style="20"/>
    <col min="250" max="250" width="2.28515625" style="20" customWidth="1"/>
    <col min="251" max="251" width="9.140625" style="20"/>
    <col min="252" max="252" width="25.28515625" style="20" customWidth="1"/>
    <col min="253" max="253" width="12.28515625" style="20" customWidth="1"/>
    <col min="254" max="254" width="25.5703125" style="20" customWidth="1"/>
    <col min="255" max="255" width="21.7109375" style="20" customWidth="1"/>
    <col min="256" max="256" width="20.5703125" style="20" customWidth="1"/>
    <col min="257" max="257" width="21.42578125" style="20" customWidth="1"/>
    <col min="258" max="258" width="15.85546875" style="20" customWidth="1"/>
    <col min="259" max="259" width="17" style="20" customWidth="1"/>
    <col min="260" max="260" width="8.140625" style="20" customWidth="1"/>
    <col min="261" max="261" width="19.85546875" style="20" customWidth="1"/>
    <col min="262" max="505" width="9.140625" style="20"/>
    <col min="506" max="506" width="2.28515625" style="20" customWidth="1"/>
    <col min="507" max="507" width="9.140625" style="20"/>
    <col min="508" max="508" width="25.28515625" style="20" customWidth="1"/>
    <col min="509" max="509" width="12.28515625" style="20" customWidth="1"/>
    <col min="510" max="510" width="25.5703125" style="20" customWidth="1"/>
    <col min="511" max="511" width="21.7109375" style="20" customWidth="1"/>
    <col min="512" max="512" width="20.5703125" style="20" customWidth="1"/>
    <col min="513" max="513" width="21.42578125" style="20" customWidth="1"/>
    <col min="514" max="514" width="15.85546875" style="20" customWidth="1"/>
    <col min="515" max="515" width="17" style="20" customWidth="1"/>
    <col min="516" max="516" width="8.140625" style="20" customWidth="1"/>
    <col min="517" max="517" width="19.85546875" style="20" customWidth="1"/>
    <col min="518" max="761" width="9.140625" style="20"/>
    <col min="762" max="762" width="2.28515625" style="20" customWidth="1"/>
    <col min="763" max="763" width="9.140625" style="20"/>
    <col min="764" max="764" width="25.28515625" style="20" customWidth="1"/>
    <col min="765" max="765" width="12.28515625" style="20" customWidth="1"/>
    <col min="766" max="766" width="25.5703125" style="20" customWidth="1"/>
    <col min="767" max="767" width="21.7109375" style="20" customWidth="1"/>
    <col min="768" max="768" width="20.5703125" style="20" customWidth="1"/>
    <col min="769" max="769" width="21.42578125" style="20" customWidth="1"/>
    <col min="770" max="770" width="15.85546875" style="20" customWidth="1"/>
    <col min="771" max="771" width="17" style="20" customWidth="1"/>
    <col min="772" max="772" width="8.140625" style="20" customWidth="1"/>
    <col min="773" max="773" width="19.85546875" style="20" customWidth="1"/>
    <col min="774" max="1017" width="9.140625" style="20"/>
    <col min="1018" max="1018" width="2.28515625" style="20" customWidth="1"/>
    <col min="1019" max="1019" width="9.140625" style="20"/>
    <col min="1020" max="1020" width="25.28515625" style="20" customWidth="1"/>
    <col min="1021" max="1021" width="12.28515625" style="20" customWidth="1"/>
    <col min="1022" max="1022" width="25.5703125" style="20" customWidth="1"/>
    <col min="1023" max="1023" width="21.7109375" style="20" customWidth="1"/>
    <col min="1024" max="16384" width="9.140625" style="21"/>
  </cols>
  <sheetData>
    <row r="1" spans="1:1023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023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023" s="25" customFormat="1" ht="25.5">
      <c r="A3" s="22" t="s">
        <v>0</v>
      </c>
      <c r="B3" s="23" t="s">
        <v>69</v>
      </c>
      <c r="C3" s="23" t="s">
        <v>70</v>
      </c>
      <c r="D3" s="23" t="s">
        <v>71</v>
      </c>
      <c r="E3" s="23" t="s">
        <v>35</v>
      </c>
      <c r="F3" s="23" t="s">
        <v>43</v>
      </c>
      <c r="G3" s="23" t="s">
        <v>52</v>
      </c>
      <c r="H3" s="23" t="s">
        <v>72</v>
      </c>
      <c r="I3" s="23" t="s">
        <v>73</v>
      </c>
      <c r="J3" s="23" t="s">
        <v>74</v>
      </c>
      <c r="K3" s="23" t="s">
        <v>75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</row>
    <row r="4" spans="1:1023">
      <c r="A4" s="26">
        <v>1</v>
      </c>
      <c r="B4" s="27" t="s">
        <v>76</v>
      </c>
      <c r="C4" s="28">
        <v>0</v>
      </c>
      <c r="D4" s="28">
        <v>0</v>
      </c>
      <c r="E4" s="28">
        <v>5.7944900000000002E-3</v>
      </c>
      <c r="F4" s="28">
        <v>4.8821929999999999E-2</v>
      </c>
      <c r="G4" s="28">
        <v>0</v>
      </c>
      <c r="H4" s="28">
        <v>0</v>
      </c>
      <c r="I4" s="28">
        <v>0</v>
      </c>
      <c r="J4" s="28">
        <v>5.4616419999999999E-2</v>
      </c>
      <c r="K4" s="28">
        <v>0</v>
      </c>
    </row>
    <row r="5" spans="1:1023">
      <c r="A5" s="26">
        <v>2</v>
      </c>
      <c r="B5" s="29" t="s">
        <v>77</v>
      </c>
      <c r="C5" s="28">
        <v>0.40664874000000001</v>
      </c>
      <c r="D5" s="28">
        <v>0</v>
      </c>
      <c r="E5" s="28">
        <v>15.411807789999999</v>
      </c>
      <c r="F5" s="28">
        <v>25.049115889999999</v>
      </c>
      <c r="G5" s="28">
        <v>0</v>
      </c>
      <c r="H5" s="28">
        <v>0</v>
      </c>
      <c r="I5" s="28">
        <v>0</v>
      </c>
      <c r="J5" s="28">
        <v>40.867572420000002</v>
      </c>
      <c r="K5" s="28">
        <v>0</v>
      </c>
    </row>
    <row r="6" spans="1:1023">
      <c r="A6" s="26">
        <v>3</v>
      </c>
      <c r="B6" s="27" t="s">
        <v>78</v>
      </c>
      <c r="C6" s="28">
        <v>0</v>
      </c>
      <c r="D6" s="28">
        <v>0</v>
      </c>
      <c r="E6" s="28">
        <v>0.28105566999999998</v>
      </c>
      <c r="F6" s="28">
        <v>0.63930308000000002</v>
      </c>
      <c r="G6" s="28">
        <v>0</v>
      </c>
      <c r="H6" s="28">
        <v>0</v>
      </c>
      <c r="I6" s="28">
        <v>0</v>
      </c>
      <c r="J6" s="28">
        <v>0.92035875</v>
      </c>
      <c r="K6" s="28">
        <v>0</v>
      </c>
    </row>
    <row r="7" spans="1:1023">
      <c r="A7" s="26">
        <v>4</v>
      </c>
      <c r="B7" s="29" t="s">
        <v>79</v>
      </c>
      <c r="C7" s="28">
        <v>9.3456490000000003E-2</v>
      </c>
      <c r="D7" s="28">
        <v>0</v>
      </c>
      <c r="E7" s="28">
        <v>5.3386095100000004</v>
      </c>
      <c r="F7" s="28">
        <v>2.7007336999999998</v>
      </c>
      <c r="G7" s="28">
        <v>0</v>
      </c>
      <c r="H7" s="28">
        <v>0</v>
      </c>
      <c r="I7" s="28">
        <v>0</v>
      </c>
      <c r="J7" s="28">
        <v>8.1327996999999996</v>
      </c>
      <c r="K7" s="28">
        <v>0</v>
      </c>
    </row>
    <row r="8" spans="1:1023">
      <c r="A8" s="26">
        <v>5</v>
      </c>
      <c r="B8" s="29" t="s">
        <v>80</v>
      </c>
      <c r="C8" s="28">
        <v>3.6443929999999999E-2</v>
      </c>
      <c r="D8" s="28">
        <v>0</v>
      </c>
      <c r="E8" s="28">
        <v>9.0589258099999999</v>
      </c>
      <c r="F8" s="28">
        <v>14.25081623</v>
      </c>
      <c r="G8" s="28">
        <v>0</v>
      </c>
      <c r="H8" s="28">
        <v>0</v>
      </c>
      <c r="I8" s="28">
        <v>0</v>
      </c>
      <c r="J8" s="28">
        <v>23.346185970000001</v>
      </c>
      <c r="K8" s="28">
        <v>0</v>
      </c>
    </row>
    <row r="9" spans="1:1023">
      <c r="A9" s="26">
        <v>6</v>
      </c>
      <c r="B9" s="29" t="s">
        <v>81</v>
      </c>
      <c r="C9" s="28">
        <v>0.12205857000000001</v>
      </c>
      <c r="D9" s="28">
        <v>0</v>
      </c>
      <c r="E9" s="28">
        <v>8.0057478700000004</v>
      </c>
      <c r="F9" s="28">
        <v>7.3963487499999996</v>
      </c>
      <c r="G9" s="28">
        <v>0</v>
      </c>
      <c r="H9" s="28">
        <v>0</v>
      </c>
      <c r="I9" s="28">
        <v>0</v>
      </c>
      <c r="J9" s="28">
        <v>15.52415519</v>
      </c>
      <c r="K9" s="28">
        <v>0</v>
      </c>
    </row>
    <row r="10" spans="1:1023">
      <c r="A10" s="26">
        <v>7</v>
      </c>
      <c r="B10" s="29" t="s">
        <v>82</v>
      </c>
      <c r="C10" s="28">
        <v>0.48742087000000001</v>
      </c>
      <c r="D10" s="28">
        <v>0</v>
      </c>
      <c r="E10" s="28">
        <v>24.412550079999999</v>
      </c>
      <c r="F10" s="28">
        <v>34.345996890000002</v>
      </c>
      <c r="G10" s="28">
        <v>0</v>
      </c>
      <c r="H10" s="28">
        <v>0</v>
      </c>
      <c r="I10" s="28">
        <v>0</v>
      </c>
      <c r="J10" s="28">
        <v>59.245967839999999</v>
      </c>
      <c r="K10" s="28">
        <v>0</v>
      </c>
    </row>
    <row r="11" spans="1:1023">
      <c r="A11" s="26">
        <v>8</v>
      </c>
      <c r="B11" s="27" t="s">
        <v>83</v>
      </c>
      <c r="C11" s="28">
        <v>0</v>
      </c>
      <c r="D11" s="28">
        <v>0</v>
      </c>
      <c r="E11" s="28">
        <v>0.96120402000000005</v>
      </c>
      <c r="F11" s="28">
        <v>3.8284456900000001</v>
      </c>
      <c r="G11" s="28">
        <v>0</v>
      </c>
      <c r="H11" s="28">
        <v>0</v>
      </c>
      <c r="I11" s="28">
        <v>0</v>
      </c>
      <c r="J11" s="28">
        <v>4.7896497099999999</v>
      </c>
      <c r="K11" s="28">
        <v>0</v>
      </c>
    </row>
    <row r="12" spans="1:1023">
      <c r="A12" s="26">
        <v>9</v>
      </c>
      <c r="B12" s="27" t="s">
        <v>84</v>
      </c>
      <c r="C12" s="28">
        <v>1.514913E-2</v>
      </c>
      <c r="D12" s="28">
        <v>0</v>
      </c>
      <c r="E12" s="28">
        <v>4.0216549999999997E-2</v>
      </c>
      <c r="F12" s="28">
        <v>6.9096489999999997E-2</v>
      </c>
      <c r="G12" s="28">
        <v>0</v>
      </c>
      <c r="H12" s="28">
        <v>0</v>
      </c>
      <c r="I12" s="28">
        <v>0</v>
      </c>
      <c r="J12" s="28">
        <v>0.12446218000000001</v>
      </c>
      <c r="K12" s="28">
        <v>0</v>
      </c>
    </row>
    <row r="13" spans="1:1023">
      <c r="A13" s="26">
        <v>10</v>
      </c>
      <c r="B13" s="29" t="s">
        <v>85</v>
      </c>
      <c r="C13" s="28">
        <v>1.48056E-2</v>
      </c>
      <c r="D13" s="28">
        <v>0</v>
      </c>
      <c r="E13" s="28">
        <v>18.848988299999998</v>
      </c>
      <c r="F13" s="28">
        <v>16.755340650000001</v>
      </c>
      <c r="G13" s="28">
        <v>0</v>
      </c>
      <c r="H13" s="28">
        <v>0</v>
      </c>
      <c r="I13" s="28">
        <v>0</v>
      </c>
      <c r="J13" s="28">
        <v>35.619134549999998</v>
      </c>
      <c r="K13" s="28">
        <v>0</v>
      </c>
    </row>
    <row r="14" spans="1:1023">
      <c r="A14" s="26">
        <v>11</v>
      </c>
      <c r="B14" s="29" t="s">
        <v>86</v>
      </c>
      <c r="C14" s="28">
        <v>191.10018350000001</v>
      </c>
      <c r="D14" s="28">
        <v>0</v>
      </c>
      <c r="E14" s="28">
        <v>1033.3516608699999</v>
      </c>
      <c r="F14" s="28">
        <v>1569.0096244599999</v>
      </c>
      <c r="G14" s="28">
        <v>0</v>
      </c>
      <c r="H14" s="28">
        <v>0</v>
      </c>
      <c r="I14" s="28">
        <v>0</v>
      </c>
      <c r="J14" s="28">
        <v>2793.4614688299998</v>
      </c>
      <c r="K14" s="28">
        <v>0</v>
      </c>
    </row>
    <row r="15" spans="1:1023">
      <c r="A15" s="26">
        <v>12</v>
      </c>
      <c r="B15" s="29" t="s">
        <v>87</v>
      </c>
      <c r="C15" s="28">
        <v>0.17229865</v>
      </c>
      <c r="D15" s="28">
        <v>0</v>
      </c>
      <c r="E15" s="28">
        <v>37.510001819999999</v>
      </c>
      <c r="F15" s="28">
        <v>40.478949</v>
      </c>
      <c r="G15" s="28">
        <v>0</v>
      </c>
      <c r="H15" s="28">
        <v>0</v>
      </c>
      <c r="I15" s="28">
        <v>0</v>
      </c>
      <c r="J15" s="28">
        <v>78.161249470000001</v>
      </c>
      <c r="K15" s="28">
        <v>0</v>
      </c>
    </row>
    <row r="16" spans="1:1023">
      <c r="A16" s="26">
        <v>13</v>
      </c>
      <c r="B16" s="29" t="s">
        <v>88</v>
      </c>
      <c r="C16" s="28">
        <v>0</v>
      </c>
      <c r="D16" s="28">
        <v>0</v>
      </c>
      <c r="E16" s="28">
        <v>4.3131894900000001</v>
      </c>
      <c r="F16" s="28">
        <v>4.0427041600000004</v>
      </c>
      <c r="G16" s="28">
        <v>0</v>
      </c>
      <c r="H16" s="28">
        <v>0</v>
      </c>
      <c r="I16" s="28">
        <v>0</v>
      </c>
      <c r="J16" s="28">
        <v>8.3558936500000005</v>
      </c>
      <c r="K16" s="28">
        <v>0</v>
      </c>
    </row>
    <row r="17" spans="1:11">
      <c r="A17" s="26">
        <v>14</v>
      </c>
      <c r="B17" s="29" t="s">
        <v>89</v>
      </c>
      <c r="C17" s="28">
        <v>0</v>
      </c>
      <c r="D17" s="28">
        <v>0</v>
      </c>
      <c r="E17" s="28">
        <v>1.41652011</v>
      </c>
      <c r="F17" s="28">
        <v>1.3714653699999999</v>
      </c>
      <c r="G17" s="28">
        <v>0</v>
      </c>
      <c r="H17" s="28">
        <v>0</v>
      </c>
      <c r="I17" s="28">
        <v>0</v>
      </c>
      <c r="J17" s="28">
        <v>2.7879854800000001</v>
      </c>
      <c r="K17" s="28">
        <v>0</v>
      </c>
    </row>
    <row r="18" spans="1:11">
      <c r="A18" s="26">
        <v>15</v>
      </c>
      <c r="B18" s="29" t="s">
        <v>90</v>
      </c>
      <c r="C18" s="28">
        <v>0.15685299999999999</v>
      </c>
      <c r="D18" s="28">
        <v>0</v>
      </c>
      <c r="E18" s="28">
        <v>37.727107549999999</v>
      </c>
      <c r="F18" s="28">
        <v>50.852518089999997</v>
      </c>
      <c r="G18" s="28">
        <v>0</v>
      </c>
      <c r="H18" s="28">
        <v>0</v>
      </c>
      <c r="I18" s="28">
        <v>0</v>
      </c>
      <c r="J18" s="28">
        <v>88.736478649999995</v>
      </c>
      <c r="K18" s="28">
        <v>0</v>
      </c>
    </row>
    <row r="19" spans="1:11">
      <c r="A19" s="26">
        <v>16</v>
      </c>
      <c r="B19" s="29" t="s">
        <v>91</v>
      </c>
      <c r="C19" s="28">
        <v>1.38398669</v>
      </c>
      <c r="D19" s="28">
        <v>0</v>
      </c>
      <c r="E19" s="28">
        <v>74.588336780000006</v>
      </c>
      <c r="F19" s="28">
        <v>90.930734520000001</v>
      </c>
      <c r="G19" s="28">
        <v>0</v>
      </c>
      <c r="H19" s="28">
        <v>0</v>
      </c>
      <c r="I19" s="28">
        <v>0</v>
      </c>
      <c r="J19" s="28">
        <v>166.90305799000001</v>
      </c>
      <c r="K19" s="28">
        <v>0</v>
      </c>
    </row>
    <row r="20" spans="1:11">
      <c r="A20" s="26">
        <v>17</v>
      </c>
      <c r="B20" s="29" t="s">
        <v>92</v>
      </c>
      <c r="C20" s="28">
        <v>0.16806260000000001</v>
      </c>
      <c r="D20" s="28">
        <v>0</v>
      </c>
      <c r="E20" s="28">
        <v>3.9364524200000002</v>
      </c>
      <c r="F20" s="28">
        <v>6.5713367500000004</v>
      </c>
      <c r="G20" s="28">
        <v>0</v>
      </c>
      <c r="H20" s="28">
        <v>0</v>
      </c>
      <c r="I20" s="28">
        <v>0</v>
      </c>
      <c r="J20" s="28">
        <v>10.67585177</v>
      </c>
      <c r="K20" s="28">
        <v>0</v>
      </c>
    </row>
    <row r="21" spans="1:11">
      <c r="A21" s="26">
        <v>18</v>
      </c>
      <c r="B21" s="27" t="s">
        <v>93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</row>
    <row r="22" spans="1:11">
      <c r="A22" s="26">
        <v>19</v>
      </c>
      <c r="B22" s="29" t="s">
        <v>94</v>
      </c>
      <c r="C22" s="28">
        <v>0.63262136999999996</v>
      </c>
      <c r="D22" s="28">
        <v>0</v>
      </c>
      <c r="E22" s="28">
        <v>73.185283330000004</v>
      </c>
      <c r="F22" s="28">
        <v>110.47649241000001</v>
      </c>
      <c r="G22" s="28">
        <v>0</v>
      </c>
      <c r="H22" s="28">
        <v>0</v>
      </c>
      <c r="I22" s="28">
        <v>0</v>
      </c>
      <c r="J22" s="28">
        <v>184.29439711000001</v>
      </c>
      <c r="K22" s="28">
        <v>0</v>
      </c>
    </row>
    <row r="23" spans="1:11">
      <c r="A23" s="26">
        <v>20</v>
      </c>
      <c r="B23" s="29" t="s">
        <v>95</v>
      </c>
      <c r="C23" s="28">
        <v>21.170275520000001</v>
      </c>
      <c r="D23" s="28">
        <v>0</v>
      </c>
      <c r="E23" s="28">
        <v>682.73429811000005</v>
      </c>
      <c r="F23" s="28">
        <v>1242.58497794</v>
      </c>
      <c r="G23" s="28">
        <v>0</v>
      </c>
      <c r="H23" s="28">
        <v>0</v>
      </c>
      <c r="I23" s="28">
        <v>0</v>
      </c>
      <c r="J23" s="28">
        <v>1946.48955157</v>
      </c>
      <c r="K23" s="28">
        <v>0</v>
      </c>
    </row>
    <row r="24" spans="1:11">
      <c r="A24" s="26">
        <v>21</v>
      </c>
      <c r="B24" s="27" t="s">
        <v>96</v>
      </c>
      <c r="C24" s="28">
        <v>0</v>
      </c>
      <c r="D24" s="28">
        <v>0</v>
      </c>
      <c r="E24" s="28">
        <v>6.7348160000000004E-2</v>
      </c>
      <c r="F24" s="28">
        <v>4.7126439999999999E-2</v>
      </c>
      <c r="G24" s="28">
        <v>0</v>
      </c>
      <c r="H24" s="28">
        <v>0</v>
      </c>
      <c r="I24" s="28">
        <v>0</v>
      </c>
      <c r="J24" s="28">
        <v>0.11447459</v>
      </c>
      <c r="K24" s="28">
        <v>0</v>
      </c>
    </row>
    <row r="25" spans="1:11">
      <c r="A25" s="26">
        <v>22</v>
      </c>
      <c r="B25" s="29" t="s">
        <v>97</v>
      </c>
      <c r="C25" s="28">
        <v>1.6617299999999999E-3</v>
      </c>
      <c r="D25" s="28">
        <v>0</v>
      </c>
      <c r="E25" s="28">
        <v>0.38794105000000001</v>
      </c>
      <c r="F25" s="28">
        <v>0.31364038999999999</v>
      </c>
      <c r="G25" s="28">
        <v>0</v>
      </c>
      <c r="H25" s="28">
        <v>0</v>
      </c>
      <c r="I25" s="28">
        <v>0</v>
      </c>
      <c r="J25" s="28">
        <v>0.70324317000000003</v>
      </c>
      <c r="K25" s="28">
        <v>0</v>
      </c>
    </row>
    <row r="26" spans="1:11">
      <c r="A26" s="26">
        <v>23</v>
      </c>
      <c r="B26" s="27" t="s">
        <v>98</v>
      </c>
      <c r="C26" s="28">
        <v>0</v>
      </c>
      <c r="D26" s="28">
        <v>0</v>
      </c>
      <c r="E26" s="28">
        <v>1.1311400000000001E-3</v>
      </c>
      <c r="F26" s="28">
        <v>6.7641999999999995E-4</v>
      </c>
      <c r="G26" s="28">
        <v>0</v>
      </c>
      <c r="H26" s="28">
        <v>0</v>
      </c>
      <c r="I26" s="28">
        <v>0</v>
      </c>
      <c r="J26" s="28">
        <v>1.8075599999999999E-3</v>
      </c>
      <c r="K26" s="28">
        <v>0</v>
      </c>
    </row>
    <row r="27" spans="1:11">
      <c r="A27" s="26">
        <v>24</v>
      </c>
      <c r="B27" s="27" t="s">
        <v>99</v>
      </c>
      <c r="C27" s="28">
        <v>0</v>
      </c>
      <c r="D27" s="28">
        <v>0</v>
      </c>
      <c r="E27" s="28">
        <v>7.8763979999999997E-2</v>
      </c>
      <c r="F27" s="28">
        <v>5.2955900000000002E-3</v>
      </c>
      <c r="G27" s="28">
        <v>0</v>
      </c>
      <c r="H27" s="28">
        <v>0</v>
      </c>
      <c r="I27" s="28">
        <v>0</v>
      </c>
      <c r="J27" s="28">
        <v>8.4059560000000005E-2</v>
      </c>
      <c r="K27" s="28">
        <v>0</v>
      </c>
    </row>
    <row r="28" spans="1:11">
      <c r="A28" s="26">
        <v>25</v>
      </c>
      <c r="B28" s="29" t="s">
        <v>100</v>
      </c>
      <c r="C28" s="28">
        <v>0.40968831</v>
      </c>
      <c r="D28" s="28">
        <v>0</v>
      </c>
      <c r="E28" s="28">
        <v>47.764233480000001</v>
      </c>
      <c r="F28" s="28">
        <v>87.434754260000005</v>
      </c>
      <c r="G28" s="28">
        <v>0</v>
      </c>
      <c r="H28" s="28">
        <v>0</v>
      </c>
      <c r="I28" s="28">
        <v>0</v>
      </c>
      <c r="J28" s="28">
        <v>135.60867605000001</v>
      </c>
      <c r="K28" s="28">
        <v>0</v>
      </c>
    </row>
    <row r="29" spans="1:11">
      <c r="A29" s="26">
        <v>26</v>
      </c>
      <c r="B29" s="29" t="s">
        <v>101</v>
      </c>
      <c r="C29" s="28">
        <v>0.16107773</v>
      </c>
      <c r="D29" s="28">
        <v>0</v>
      </c>
      <c r="E29" s="28">
        <v>21.472436760000001</v>
      </c>
      <c r="F29" s="28">
        <v>41.330051220000001</v>
      </c>
      <c r="G29" s="28">
        <v>0</v>
      </c>
      <c r="H29" s="28">
        <v>0</v>
      </c>
      <c r="I29" s="28">
        <v>0</v>
      </c>
      <c r="J29" s="28">
        <v>62.963565709999997</v>
      </c>
      <c r="K29" s="28">
        <v>0</v>
      </c>
    </row>
    <row r="30" spans="1:11">
      <c r="A30" s="26">
        <v>27</v>
      </c>
      <c r="B30" s="29" t="s">
        <v>102</v>
      </c>
      <c r="C30" s="28">
        <v>0.24654035999999999</v>
      </c>
      <c r="D30" s="28">
        <v>0</v>
      </c>
      <c r="E30" s="28">
        <v>44.163233560000002</v>
      </c>
      <c r="F30" s="28">
        <v>85.691291500000005</v>
      </c>
      <c r="G30" s="28">
        <v>0</v>
      </c>
      <c r="H30" s="28">
        <v>0</v>
      </c>
      <c r="I30" s="28">
        <v>0</v>
      </c>
      <c r="J30" s="28">
        <v>130.10106540999999</v>
      </c>
      <c r="K30" s="28">
        <v>0</v>
      </c>
    </row>
    <row r="31" spans="1:11">
      <c r="A31" s="26">
        <v>28</v>
      </c>
      <c r="B31" s="29" t="s">
        <v>103</v>
      </c>
      <c r="C31" s="28">
        <v>0</v>
      </c>
      <c r="D31" s="28">
        <v>0</v>
      </c>
      <c r="E31" s="28">
        <v>0.56607691999999998</v>
      </c>
      <c r="F31" s="28">
        <v>0.12384349</v>
      </c>
      <c r="G31" s="28">
        <v>0</v>
      </c>
      <c r="H31" s="28">
        <v>0</v>
      </c>
      <c r="I31" s="28">
        <v>0</v>
      </c>
      <c r="J31" s="28">
        <v>0.68992039999999999</v>
      </c>
      <c r="K31" s="28">
        <v>0</v>
      </c>
    </row>
    <row r="32" spans="1:11">
      <c r="A32" s="26">
        <v>29</v>
      </c>
      <c r="B32" s="29" t="s">
        <v>104</v>
      </c>
      <c r="C32" s="28">
        <v>0.30102837999999998</v>
      </c>
      <c r="D32" s="28">
        <v>0</v>
      </c>
      <c r="E32" s="28">
        <v>21.698105529999999</v>
      </c>
      <c r="F32" s="28">
        <v>28.660153560000001</v>
      </c>
      <c r="G32" s="28">
        <v>0</v>
      </c>
      <c r="H32" s="28">
        <v>0</v>
      </c>
      <c r="I32" s="28">
        <v>0</v>
      </c>
      <c r="J32" s="28">
        <v>50.659287460000002</v>
      </c>
      <c r="K32" s="28">
        <v>0</v>
      </c>
    </row>
    <row r="33" spans="1:14">
      <c r="A33" s="26">
        <v>30</v>
      </c>
      <c r="B33" s="29" t="s">
        <v>105</v>
      </c>
      <c r="C33" s="28">
        <v>0.10948898999999999</v>
      </c>
      <c r="D33" s="28">
        <v>0</v>
      </c>
      <c r="E33" s="28">
        <v>26.45314187</v>
      </c>
      <c r="F33" s="28">
        <v>30.064132090000001</v>
      </c>
      <c r="G33" s="28">
        <v>0</v>
      </c>
      <c r="H33" s="28">
        <v>0</v>
      </c>
      <c r="I33" s="28">
        <v>0</v>
      </c>
      <c r="J33" s="28">
        <v>56.626762939999999</v>
      </c>
      <c r="K33" s="28">
        <v>0</v>
      </c>
    </row>
    <row r="34" spans="1:14">
      <c r="A34" s="26">
        <v>31</v>
      </c>
      <c r="B34" s="27" t="s">
        <v>106</v>
      </c>
      <c r="C34" s="28">
        <v>0</v>
      </c>
      <c r="D34" s="28">
        <v>0</v>
      </c>
      <c r="E34" s="28">
        <v>0.27057871999999999</v>
      </c>
      <c r="F34" s="28">
        <v>4.5821140000000003E-2</v>
      </c>
      <c r="G34" s="28">
        <v>0</v>
      </c>
      <c r="H34" s="28">
        <v>0</v>
      </c>
      <c r="I34" s="28">
        <v>0</v>
      </c>
      <c r="J34" s="28">
        <v>0.31639985999999998</v>
      </c>
      <c r="K34" s="28">
        <v>0</v>
      </c>
    </row>
    <row r="35" spans="1:14">
      <c r="A35" s="26">
        <v>32</v>
      </c>
      <c r="B35" s="29" t="s">
        <v>107</v>
      </c>
      <c r="C35" s="28">
        <v>0.3125674</v>
      </c>
      <c r="D35" s="28">
        <v>0</v>
      </c>
      <c r="E35" s="28">
        <v>36.69970627</v>
      </c>
      <c r="F35" s="28">
        <v>33.577084769999999</v>
      </c>
      <c r="G35" s="28">
        <v>0</v>
      </c>
      <c r="H35" s="28">
        <v>0</v>
      </c>
      <c r="I35" s="28">
        <v>0</v>
      </c>
      <c r="J35" s="28">
        <v>70.589358439999998</v>
      </c>
      <c r="K35" s="28">
        <v>0</v>
      </c>
    </row>
    <row r="36" spans="1:14">
      <c r="A36" s="26">
        <v>33</v>
      </c>
      <c r="B36" s="29" t="s">
        <v>108</v>
      </c>
      <c r="C36" s="28">
        <v>0.4404111</v>
      </c>
      <c r="D36" s="28">
        <v>0</v>
      </c>
      <c r="E36" s="28">
        <v>40.218113350000003</v>
      </c>
      <c r="F36" s="28">
        <v>81.213794590000006</v>
      </c>
      <c r="G36" s="28">
        <v>0</v>
      </c>
      <c r="H36" s="28">
        <v>0</v>
      </c>
      <c r="I36" s="28">
        <v>0</v>
      </c>
      <c r="J36" s="28">
        <v>121.87231903</v>
      </c>
      <c r="K36" s="28">
        <v>0</v>
      </c>
    </row>
    <row r="37" spans="1:14">
      <c r="A37" s="26">
        <v>34</v>
      </c>
      <c r="B37" s="29" t="s">
        <v>109</v>
      </c>
      <c r="C37" s="28">
        <v>0</v>
      </c>
      <c r="D37" s="28">
        <v>0</v>
      </c>
      <c r="E37" s="28">
        <v>0.48191331999999998</v>
      </c>
      <c r="F37" s="28">
        <v>0.66144705999999998</v>
      </c>
      <c r="G37" s="28">
        <v>0</v>
      </c>
      <c r="H37" s="28">
        <v>0</v>
      </c>
      <c r="I37" s="28">
        <v>0</v>
      </c>
      <c r="J37" s="28">
        <v>1.14336039</v>
      </c>
      <c r="K37" s="28">
        <v>0</v>
      </c>
    </row>
    <row r="38" spans="1:14">
      <c r="A38" s="26">
        <v>35</v>
      </c>
      <c r="B38" s="29" t="s">
        <v>110</v>
      </c>
      <c r="C38" s="28">
        <v>0.57182557000000001</v>
      </c>
      <c r="D38" s="28">
        <v>0</v>
      </c>
      <c r="E38" s="28">
        <v>70.628475600000002</v>
      </c>
      <c r="F38" s="28">
        <v>104.30135198000001</v>
      </c>
      <c r="G38" s="28">
        <v>0</v>
      </c>
      <c r="H38" s="28">
        <v>0</v>
      </c>
      <c r="I38" s="28">
        <v>0</v>
      </c>
      <c r="J38" s="28">
        <v>175.50165315000001</v>
      </c>
      <c r="K38" s="28">
        <v>0</v>
      </c>
    </row>
    <row r="39" spans="1:14">
      <c r="A39" s="26">
        <v>36</v>
      </c>
      <c r="B39" s="29" t="s">
        <v>111</v>
      </c>
      <c r="C39" s="28">
        <v>2.0995219999999998E-2</v>
      </c>
      <c r="D39" s="28">
        <v>0</v>
      </c>
      <c r="E39" s="28">
        <v>5.6987977699999997</v>
      </c>
      <c r="F39" s="28">
        <v>8.1180348200000001</v>
      </c>
      <c r="G39" s="28">
        <v>0</v>
      </c>
      <c r="H39" s="28">
        <v>0</v>
      </c>
      <c r="I39" s="28">
        <v>0</v>
      </c>
      <c r="J39" s="28">
        <v>13.83782781</v>
      </c>
      <c r="K39" s="28">
        <v>0</v>
      </c>
    </row>
    <row r="40" spans="1:14">
      <c r="A40" s="26">
        <v>37</v>
      </c>
      <c r="B40" s="29" t="s">
        <v>112</v>
      </c>
      <c r="C40" s="28">
        <v>2.2027385800000001</v>
      </c>
      <c r="D40" s="28">
        <v>0</v>
      </c>
      <c r="E40" s="28">
        <v>142.30409165</v>
      </c>
      <c r="F40" s="28">
        <v>261.28876638000003</v>
      </c>
      <c r="G40" s="28">
        <v>0</v>
      </c>
      <c r="H40" s="28">
        <v>0</v>
      </c>
      <c r="I40" s="28">
        <v>0</v>
      </c>
      <c r="J40" s="28">
        <v>405.79559661000002</v>
      </c>
      <c r="K40" s="28">
        <v>0</v>
      </c>
    </row>
    <row r="41" spans="1:14">
      <c r="A41" s="26"/>
      <c r="B41" s="29"/>
      <c r="C41" s="30"/>
      <c r="D41" s="31"/>
      <c r="E41" s="32"/>
      <c r="F41" s="31"/>
      <c r="G41" s="31"/>
      <c r="H41" s="31"/>
      <c r="I41" s="31"/>
      <c r="J41" s="31"/>
      <c r="K41" s="33"/>
    </row>
    <row r="42" spans="1:14" ht="15" customHeight="1">
      <c r="A42" s="1" t="s">
        <v>74</v>
      </c>
      <c r="B42" s="1" t="s">
        <v>74</v>
      </c>
      <c r="C42" s="34">
        <v>220.73828804999999</v>
      </c>
      <c r="D42" s="34">
        <v>0</v>
      </c>
      <c r="E42" s="34">
        <v>2490.0818396999998</v>
      </c>
      <c r="F42" s="34">
        <v>3984.2800876599999</v>
      </c>
      <c r="G42" s="34">
        <v>0</v>
      </c>
      <c r="H42" s="34">
        <v>0</v>
      </c>
      <c r="I42" s="34">
        <v>0</v>
      </c>
      <c r="J42" s="34">
        <v>6695.1002154099997</v>
      </c>
      <c r="K42" s="34">
        <v>0</v>
      </c>
    </row>
    <row r="43" spans="1:14">
      <c r="A43" s="20" t="s">
        <v>113</v>
      </c>
    </row>
    <row r="45" spans="1:14">
      <c r="C45" s="35"/>
    </row>
    <row r="46" spans="1:14">
      <c r="J46" s="36"/>
      <c r="N46" s="36"/>
    </row>
  </sheetData>
  <mergeCells count="3">
    <mergeCell ref="A1:K1"/>
    <mergeCell ref="A2:K2"/>
    <mergeCell ref="A42:B42"/>
  </mergeCells>
  <pageMargins left="0.7" right="0.7" top="0.75" bottom="0.75" header="0.511811023622047" footer="0.511811023622047"/>
  <pageSetup paperSize="7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8000295</dc:creator>
  <dc:description/>
  <cp:lastModifiedBy>BHARGAV RAJESH PARMAR</cp:lastModifiedBy>
  <cp:revision>0</cp:revision>
  <dcterms:created xsi:type="dcterms:W3CDTF">2021-05-25T08:05:00Z</dcterms:created>
  <dcterms:modified xsi:type="dcterms:W3CDTF">2024-12-10T04:40:06Z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